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780" i="1" l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<sst xmlns="http://schemas.openxmlformats.org/spreadsheetml/2006/main" count="2351" uniqueCount="1593">
  <si>
    <t>N. d'entrada</t>
  </si>
  <si>
    <t>Data</t>
  </si>
  <si>
    <t>Data doc.</t>
  </si>
  <si>
    <t>Import total</t>
  </si>
  <si>
    <t>Nom</t>
  </si>
  <si>
    <t>Text Explicatiu</t>
  </si>
  <si>
    <t>Org</t>
  </si>
  <si>
    <t>DESTÍ DESPESA</t>
  </si>
  <si>
    <t>Orgànics</t>
  </si>
  <si>
    <t>F/2016/1521</t>
  </si>
  <si>
    <t>RODI METRO, S.L.</t>
  </si>
  <si>
    <t>38AL-82574 04/05/16  38PE-93502 RESIDUS  / Mat. 9060FLB Kms. 394000 / 315/80-22,5R JY588 (156/153)L TL / DESM/MONTAR NEU</t>
  </si>
  <si>
    <t>VARIS</t>
  </si>
  <si>
    <t>F/2016/1532</t>
  </si>
  <si>
    <t>GÓMEZ JIMÉNEZ, MÀRIUS</t>
  </si>
  <si>
    <t>ELEMENTS REALITZATS PER ""MEMORIAL JOAN SOLEY 2016""</t>
  </si>
  <si>
    <t>CULTURA</t>
  </si>
  <si>
    <t>F/2016/1548</t>
  </si>
  <si>
    <t>PALET MUNNE, ANTONIA</t>
  </si>
  <si>
    <t>LLOGUER LOCAL SALA AMBRÒS, 24 JULIOL 2016</t>
  </si>
  <si>
    <t>JOVENTUT</t>
  </si>
  <si>
    <t>F/2016/1549</t>
  </si>
  <si>
    <t>LL.O.P. GESTIO ESPORTIVA, S.L.</t>
  </si>
  <si>
    <t>Tècnic sala fitness / Tècnic d'activitats dirigides Especials</t>
  </si>
  <si>
    <t>ENSENYAMENT</t>
  </si>
  <si>
    <t>F/2016/1550</t>
  </si>
  <si>
    <t>Sortida a la piscina nens i nenes escola Simeó Rabassa</t>
  </si>
  <si>
    <t>SERVEIS SOCIALS</t>
  </si>
  <si>
    <t>F/2016/1551</t>
  </si>
  <si>
    <t>ASCENSORES  ZENER GRUPO PALENCIA, SLU</t>
  </si>
  <si>
    <t>REVISIÓN Y ENGRASE DE ASCENSOR - Equipo: 1002736 Dirección de instalación CL. CASTELLO DE LA PLANA 11 , 08186 - LLIÇA D'</t>
  </si>
  <si>
    <t>CASAL GENT GRAN</t>
  </si>
  <si>
    <t>F/2016/1552</t>
  </si>
  <si>
    <t>VIDRES LLIÇÀ SL</t>
  </si>
  <si>
    <t>VIDRIO CÁMARA TRANS. 3+3/8/3+3 INST.HIPÀTIA D'ALEXANDRIA</t>
  </si>
  <si>
    <t>ESPORTS</t>
  </si>
  <si>
    <t>F/2016/1553</t>
  </si>
  <si>
    <t>USIS GUIRAO, SL</t>
  </si>
  <si>
    <t>CINTA BALIZAMIENTO blanca/azul texto POLICIA LOCAL (rollo 100 mtrs)</t>
  </si>
  <si>
    <t>PROMOCIÓ ECONÒMICA</t>
  </si>
  <si>
    <t>F/2016/1554</t>
  </si>
  <si>
    <t>SOLUCIONS TELEFONIQUES INTEGRALS, SL</t>
  </si>
  <si>
    <t>Mantenimiento central equipada según contrato, Periodo 3er trimestre</t>
  </si>
  <si>
    <t>ESCOLA BRESSOL</t>
  </si>
  <si>
    <t>F/2016/1555</t>
  </si>
  <si>
    <t>APLICACIONS QUIMIQUES JUNIOR, S.L.</t>
  </si>
  <si>
    <t>Segon pagament ADJUDICACIÓ DE LES OBRES D'ADEQUACIÓ DELS EQUIPAMENTES DE BOMBEIG I FILTRACIÓ DE LA PISCINA MUNICIPAL (50</t>
  </si>
  <si>
    <t>PARTICIPACIÓ CIUTADANA</t>
  </si>
  <si>
    <t>F/2016/1556</t>
  </si>
  <si>
    <t>4 duchas  / rebozado y pintado caseta / Escalera minusvalido según presupuesto</t>
  </si>
  <si>
    <t>MOBILITAT</t>
  </si>
  <si>
    <t>F/2016/1557</t>
  </si>
  <si>
    <t>Bromo tabletas / Reductor PH</t>
  </si>
  <si>
    <t>POLICIA</t>
  </si>
  <si>
    <t>F/2016/1558</t>
  </si>
  <si>
    <t>WOLTERS KLUWER ESPAÑA, S.A.</t>
  </si>
  <si>
    <t>(BOEL-A3EQUIPO) SERVICIOS DE INFORMACION A3BOE LABORAL ( #CR#Mantenimiento Periodo 08/2016 A 07/2017#CR#PORCENTAJE DE IV</t>
  </si>
  <si>
    <t>MEDI AMBIENT</t>
  </si>
  <si>
    <t>F/2016/1559</t>
  </si>
  <si>
    <t>DISTRIBUIDORA JOAN, S.A.</t>
  </si>
  <si>
    <t>106CON - BOSSA 25 X 30 transparència TE / 260167 - BOSSA ESCOMBRARIES 85 X 105 NEGRA G-180 BD / 260701 - BOSSA SAMARRETA</t>
  </si>
  <si>
    <t>RECURSOS HUMANS</t>
  </si>
  <si>
    <t>F/2016/1560</t>
  </si>
  <si>
    <t>530800 - DETERGENT RENTAVAIXELLES AM SUPERPLUS</t>
  </si>
  <si>
    <t>INSTALACIONS I CONSUMS</t>
  </si>
  <si>
    <t>F/2016/1561</t>
  </si>
  <si>
    <t>606104 - ROLLO FILM ANCHO 45</t>
  </si>
  <si>
    <t>DESPESES GENERALS</t>
  </si>
  <si>
    <t>F/2016/1562</t>
  </si>
  <si>
    <t>HAPPYLUDIC PLAYGROUND AND URBAN EQUIPMENT, S.L.</t>
  </si>
  <si>
    <t>Recanvi tobogan de Polietilè H= 150cms / Transport</t>
  </si>
  <si>
    <t>OBRES</t>
  </si>
  <si>
    <t>F/2016/1563</t>
  </si>
  <si>
    <t>HEIMDAL CONTROL I SERVEIS S.L.</t>
  </si>
  <si>
    <t>AUXILIAR</t>
  </si>
  <si>
    <t>SERVEIS - GESTIÓ RESIDUS</t>
  </si>
  <si>
    <t>F/2016/1564</t>
  </si>
  <si>
    <t>LLUIS BOSCH SL</t>
  </si>
  <si>
    <t>reparar martillo electrico / caballete rodillo / fresadora hitachi m8sa2 / juego de fresas / adaptador hitachi pladur /</t>
  </si>
  <si>
    <t>PLANEJAMENT</t>
  </si>
  <si>
    <t>F/2016/1565</t>
  </si>
  <si>
    <t>SERVEIS VIALS DEL VALLES, S.L.</t>
  </si>
  <si>
    <t>- - --  PRO 223 COM-066/16, PRO 222 COM-080/16, PRO 243 COM-018/16 I PRO 247 COM-083/16  -- (   ) / SEA900X600N1P - Seny</t>
  </si>
  <si>
    <t>DEUTE PÚBLIC</t>
  </si>
  <si>
    <t>F/2016/1566</t>
  </si>
  <si>
    <t>SEA400X300N1P - Senyal d'alumini, rectangular 400x300 mm., reflectant nivell-1 E.G. color natural (plata) ( - PER FIXAR</t>
  </si>
  <si>
    <t>COMUNICACIÓ</t>
  </si>
  <si>
    <t>F/2016/1567</t>
  </si>
  <si>
    <t>OBRES I PAVIMENTS LLOVET, SL</t>
  </si>
  <si>
    <t>Obres de pavimentació entrada accés cuina escola de Sant Baldiri (P08916)</t>
  </si>
  <si>
    <t>SOLIDARITAT</t>
  </si>
  <si>
    <t>F/2016/1568</t>
  </si>
  <si>
    <t>Construcció d'un lavabo adaptat a Can Roure (P08816)</t>
  </si>
  <si>
    <t>BRIGADA</t>
  </si>
  <si>
    <t>F/2016/1569</t>
  </si>
  <si>
    <t>KILOENERGIA GRUPS ELECTROGENS I SERVEI, SL</t>
  </si>
  <si>
    <t>LLOGUER GRUP ELECTRÒGEN 100 KVA INSONORITZAT + MATERIAL ELÈCTRIC</t>
  </si>
  <si>
    <t>SANITAT</t>
  </si>
  <si>
    <t>F/2016/1570</t>
  </si>
  <si>
    <t>CONSORCI ADMINISTRACIÓ OBERTA ELECTRÒNICA DE CATALUNYA (AOC)</t>
  </si>
  <si>
    <t>CPISR-1 C SÒNIA LLOP NIEVES</t>
  </si>
  <si>
    <t>F/2016/1571</t>
  </si>
  <si>
    <t>EMPRESA SAGALES, S.A.</t>
  </si>
  <si>
    <t>SERVEI MUNICIPAL DE LLIÇA D'AMUNT. JUNY-16 ( IMPORT SUBVENCIO EXPLOTACIO DEL SERVEI MUNICIPAL DE TRANSPORT DE LA POBLACI</t>
  </si>
  <si>
    <t>F/2016/1572</t>
  </si>
  <si>
    <t>Tapar sortida aigua col.lector aigües residuals C. Olivera, 30-32</t>
  </si>
  <si>
    <t>F/2016/1573</t>
  </si>
  <si>
    <t>CONSORCI GESTIO RESIDUS VALLES ORIENTAL</t>
  </si>
  <si>
    <t>Entrada de matèria orgànica a la planta, juny. Impropis: 11,16%</t>
  </si>
  <si>
    <t>F/2016/1574</t>
  </si>
  <si>
    <t>Tones Transferides, RMO juny.</t>
  </si>
  <si>
    <t>F/2016/1575</t>
  </si>
  <si>
    <t>Tones Eliminades, RMO juny.</t>
  </si>
  <si>
    <t>F/2016/1576</t>
  </si>
  <si>
    <t>Tones Eliminades RMO directe Mataró, juny.</t>
  </si>
  <si>
    <t>F/2016/1577</t>
  </si>
  <si>
    <t>TELEVIDA SERVICIO SOCIOSANITARIOS, SL</t>
  </si>
  <si>
    <t>Servei de Teleassist¿¿ncia Domicili¿ária</t>
  </si>
  <si>
    <t>F/2016/1578</t>
  </si>
  <si>
    <t>MOTOR MAIN, SL</t>
  </si>
  <si>
    <t>FORD TRANSIT COMBI 9, 4010 HKT, AMB TRES MESOS DE GARANTIA</t>
  </si>
  <si>
    <t>F/2016/1587</t>
  </si>
  <si>
    <t>SALVATELLA CARDELLACH, ORIOL</t>
  </si>
  <si>
    <t>CLASSES TAI-TXI FEBRER, MARÇ I ABRIL</t>
  </si>
  <si>
    <t>F/2016/1588</t>
  </si>
  <si>
    <t>CLASSES TAI-TXI MAIG, JUNY I JULIOL</t>
  </si>
  <si>
    <t>F/2016/1595</t>
  </si>
  <si>
    <t>SISTEMAS Y METODOS REPROGRAFICOS, S.L.</t>
  </si>
  <si>
    <t>260 ID: 1758  - NASHUATEC MPC2000 Serie: M5074800742 Ubicació: CENTRE CIVIC PALAUDARIES Període comptadors 09/05/2016 -</t>
  </si>
  <si>
    <t>F/2016/1596</t>
  </si>
  <si>
    <t>251 ID: 1699  - NASHUATEC MPC2500 Serie: L3674400043 Ubicació: POLICIA LOCAL Període comptadors 31/05/2016 - 30/06/2016</t>
  </si>
  <si>
    <t>F/2016/1597</t>
  </si>
  <si>
    <t>CONSTRUCCIONS CLAUDI OLIVAN</t>
  </si>
  <si>
    <t>Treballs base iva 10% (Veure llista desglossada) / Treballs i materials base iva 10%(Veure llista desglossada)</t>
  </si>
  <si>
    <t>F/2016/1598</t>
  </si>
  <si>
    <t>INSIGNA UNIFORMES S.L.</t>
  </si>
  <si>
    <t>PANTALON INSIGNA BIELASTICO ST MARINO VERANO MUJER  T 36x104 ( Nº pedido: VIA161892 - Nº albarán: AIA163186 ) / PANTALON</t>
  </si>
  <si>
    <t>F/2016/1599</t>
  </si>
  <si>
    <t>a1200 7/07 LLIÇA D'AMUNT - MATARO I TORNADA ( SERVEI DEMANAT PER RAQUEL BORRAS - COORDINADORA ACTIVITATS ESPORTIVES ) /</t>
  </si>
  <si>
    <t>F/2016/1600</t>
  </si>
  <si>
    <t>PAPEL AUTOMATIC, SA</t>
  </si>
  <si>
    <t>PACK 96 rollos HIG. DOMESTICO 2/ C EXTRA  10HIG021 / CAJA 6 BOBINAS EXTRACCION CENTRAL CELEX 200** 2/C</t>
  </si>
  <si>
    <t>F/2016/1601</t>
  </si>
  <si>
    <t>RICOH ESPAÑA, SL</t>
  </si>
  <si>
    <t>Facturación de Alquiler, Ref.:16-920-22000, Contrato:07426458, Modelo:MP C2550AD, Num. Serie:V2494200295, Ubicación:AJU</t>
  </si>
  <si>
    <t>F/2016/1602</t>
  </si>
  <si>
    <t>FLORES PEDRAZA, RAQUEL</t>
  </si>
  <si>
    <t>PLA MILLORA OCUPABILITAT JUVENIL</t>
  </si>
  <si>
    <t>F/2016/1603</t>
  </si>
  <si>
    <t>CAPRABO, S.A.</t>
  </si>
  <si>
    <t>MENJAR</t>
  </si>
  <si>
    <t>F/2016/1607</t>
  </si>
  <si>
    <t>CARRASCO MORENO, OSCAR (FIESTAS INFANTILES.COM)</t>
  </si>
  <si>
    <t>ANIMACIÓ INFANTIL 2 HORES</t>
  </si>
  <si>
    <t>F/2016/1608</t>
  </si>
  <si>
    <t>ROMERO SILVESTRE, MANEL</t>
  </si>
  <si>
    <t>MATERIAL OFICINA</t>
  </si>
  <si>
    <t>F/2016/1609</t>
  </si>
  <si>
    <t>F/2016/1610</t>
  </si>
  <si>
    <t>TUSET DEL VALLE, MARC</t>
  </si>
  <si>
    <t>MANTENIMENT VEHICLES</t>
  </si>
  <si>
    <t>F/2016/1611</t>
  </si>
  <si>
    <t>F/2016/1612</t>
  </si>
  <si>
    <t>F/2016/1613</t>
  </si>
  <si>
    <t>COL.LEGI OFICIAL DE PSICÒLEGS DE CATALUNYA</t>
  </si>
  <si>
    <t>AVALUACIÓ ARMES POLICIA LOCAL</t>
  </si>
  <si>
    <t>F/2016/1614</t>
  </si>
  <si>
    <t>F/2016/1615</t>
  </si>
  <si>
    <t>F/2016/1616</t>
  </si>
  <si>
    <t>WURTH ESPANA, S.A.</t>
  </si>
  <si>
    <t>MATERIAL</t>
  </si>
  <si>
    <t>F/2016/1617</t>
  </si>
  <si>
    <t>RENULMA, SA</t>
  </si>
  <si>
    <t>SERVEIS JUNY 2016</t>
  </si>
  <si>
    <t>F/2016/1618</t>
  </si>
  <si>
    <t>VALLESMAR PEIXOS, S.L.</t>
  </si>
  <si>
    <t>MENJARS ESCOLA BRESSOL NOVA ESPURNA</t>
  </si>
  <si>
    <t>F/2016/1619</t>
  </si>
  <si>
    <t>MENJARS ESCOLA BRESSOL PALAUDÀRIES</t>
  </si>
  <si>
    <t>F/2016/1620</t>
  </si>
  <si>
    <t>F/2016/1621</t>
  </si>
  <si>
    <t>NIETO DEVESA, CESAR (MUNDI-TECH)</t>
  </si>
  <si>
    <t>SUBMINISTRAMENT I COL.LOCACIÓ DE CELOSIES</t>
  </si>
  <si>
    <t>F/2016/1622</t>
  </si>
  <si>
    <t>HIDRALAIR, S.L.</t>
  </si>
  <si>
    <t>F/2016/1623</t>
  </si>
  <si>
    <t>ABS INFORMÀTICA, S. L.</t>
  </si>
  <si>
    <t>Contracte vigent desde el dia 01-07-2016 fins 30-09-2016</t>
  </si>
  <si>
    <t>F/2016/1624</t>
  </si>
  <si>
    <t>Servei comarcal de deixallereis - 3r Trim. 2016</t>
  </si>
  <si>
    <t>F/2016/1625</t>
  </si>
  <si>
    <t>Quota dels municipis adherits al Consorci - 3r Trim. 2016</t>
  </si>
  <si>
    <t>F/2016/1626</t>
  </si>
  <si>
    <t>TELEFONICA MOVILES ESPAÑA, SA</t>
  </si>
  <si>
    <t>TELÈFONS</t>
  </si>
  <si>
    <t>F/2016/1627</t>
  </si>
  <si>
    <t>COMERCIAL GASUIR, S.L.</t>
  </si>
  <si>
    <t>BENZINERA</t>
  </si>
  <si>
    <t>F/2016/1628</t>
  </si>
  <si>
    <t>F/2016/1629</t>
  </si>
  <si>
    <t>F/2016/1630</t>
  </si>
  <si>
    <t>F/2016/1631</t>
  </si>
  <si>
    <t>GELIS SAN MARTIN, GEMMA</t>
  </si>
  <si>
    <t>IOGA JUNY 2016</t>
  </si>
  <si>
    <t>F/2016/1632</t>
  </si>
  <si>
    <t>ASSOCIACIÓ DE JUBILATS I PENSIONISTES DE PALAUDÀRIES</t>
  </si>
  <si>
    <t>CONSUMICIONS DELS PARTICIPANTS EN LA CLOENDA D'ACTIVITATS DEL CENTRE CIVIC DE PALAUDÀRIES</t>
  </si>
  <si>
    <t>F/2016/1633</t>
  </si>
  <si>
    <t>DRAULIC FREN, S.L.</t>
  </si>
  <si>
    <t>F/2016/1634</t>
  </si>
  <si>
    <t>A.R.A., SO SONORITZACIO I IL-LUMINACIO, S.L.</t>
  </si>
  <si>
    <t>ALIANÇA -PEYU</t>
  </si>
  <si>
    <t>F/2016/1635</t>
  </si>
  <si>
    <t>LLAMAZARES DURAN, RAFAEL</t>
  </si>
  <si>
    <t>OBRES VORERES CARRER ALCOIA, 4</t>
  </si>
  <si>
    <t>F/2016/1636</t>
  </si>
  <si>
    <t>OBRES VORERES PASSEIG CAN SALGOT, 3</t>
  </si>
  <si>
    <t>F/2016/1637</t>
  </si>
  <si>
    <t>ABM-REXEL, SLU</t>
  </si>
  <si>
    <t>F/2016/1638</t>
  </si>
  <si>
    <t>F/2016/1639</t>
  </si>
  <si>
    <t>QUALITY ARTIST MANAGEMENT PRODUCCIONS, SL</t>
  </si>
  <si>
    <t>Contractació de l'Speaker Pep Callau per a dinamitzar la Festa de la Nit de L'esport el dia 01 de juliol de 2016.</t>
  </si>
  <si>
    <t>F/2016/1640</t>
  </si>
  <si>
    <t>RETOLS PALAU, S.L.</t>
  </si>
  <si>
    <t>Comanda Pro 246 Com 082 / arrencar i col.locar frases en 3 busos  / frases amb vinil</t>
  </si>
  <si>
    <t>F/2016/1641</t>
  </si>
  <si>
    <t>ESTEBAN CASTELLVI, TERESA</t>
  </si>
  <si>
    <t>F/2016/1642</t>
  </si>
  <si>
    <t>GIROCOPI, S.L.</t>
  </si>
  <si>
    <t>CÒPIES M605HP LASERJET</t>
  </si>
  <si>
    <t>F/2016/1643</t>
  </si>
  <si>
    <t>DIGITAL SCREEN, S.L.</t>
  </si>
  <si>
    <t>LONA</t>
  </si>
  <si>
    <t>F/2016/1644</t>
  </si>
  <si>
    <t>VALLESANAUTO, S.L.</t>
  </si>
  <si>
    <t>F/2016/1645</t>
  </si>
  <si>
    <t>TERRA-JARDI ARRIBAS-PARDO, SCP.</t>
  </si>
  <si>
    <t>PODA VEGETAL</t>
  </si>
  <si>
    <t>F/2016/1646</t>
  </si>
  <si>
    <t>CERTIO ITV, S.L.</t>
  </si>
  <si>
    <t>ITV 5619BFZ</t>
  </si>
  <si>
    <t>F/2016/1647</t>
  </si>
  <si>
    <t>- - --  REF. PRO 250 COM-084/16  -- (   ) / S10/100 - Ut. Separador de carril, mida 100x20x10 cm., inclou cargolaria. (</t>
  </si>
  <si>
    <t>F/2016/1648</t>
  </si>
  <si>
    <t>APEN CENTRE INFORMATIC, SL</t>
  </si>
  <si>
    <t>Adobe InDesign CC ALL Multiple Platforms Multi European Languages Licensing Subscription ( suscripción anual NECESARIOS</t>
  </si>
  <si>
    <t>F/2016/1649</t>
  </si>
  <si>
    <t>Honoraris assessorament jurídic i defensa de la corporació efectuats el mes de juny de 2016</t>
  </si>
  <si>
    <t>F/2016/1650</t>
  </si>
  <si>
    <t>CUINATS CECOC, S.L.</t>
  </si>
  <si>
    <t>MENU</t>
  </si>
  <si>
    <t>F/2016/1651</t>
  </si>
  <si>
    <t>MARTINEZ FAÑANÁS, LAIA</t>
  </si>
  <si>
    <t>HORES MONITORATGE</t>
  </si>
  <si>
    <t>F/2016/1652</t>
  </si>
  <si>
    <t>GLOBAL FLAGS, S.L.</t>
  </si>
  <si>
    <t>BANDERES I PEANA</t>
  </si>
  <si>
    <t>F/2016/1653</t>
  </si>
  <si>
    <t>TECNOCATALANA DE RUNES, SL</t>
  </si>
  <si>
    <t>DIPÒSIT CONTROLAT DE RUNES</t>
  </si>
  <si>
    <t>F/2016/1654</t>
  </si>
  <si>
    <t>PROMOTORA DEL GARRAF, SA -PROGASA</t>
  </si>
  <si>
    <t>MATERIAL CONSTRUCCIÓ</t>
  </si>
  <si>
    <t>F/2016/1655</t>
  </si>
  <si>
    <t>ITV B6110LY</t>
  </si>
  <si>
    <t>F/2016/1656</t>
  </si>
  <si>
    <t>ITV 8525BTF</t>
  </si>
  <si>
    <t>F/2016/1657</t>
  </si>
  <si>
    <t>ITV 2261BRL</t>
  </si>
  <si>
    <t>F/2016/1658</t>
  </si>
  <si>
    <t>SUMINISTROS A. TRULLAS, SA</t>
  </si>
  <si>
    <t>F/2016/1659</t>
  </si>
  <si>
    <t>GRAFIQUES FORTE, SCP</t>
  </si>
  <si>
    <t>ENTRADES I INVITACIONS NIT DE L'ESPORT</t>
  </si>
  <si>
    <t>F/2016/1660</t>
  </si>
  <si>
    <t>TALONARIS</t>
  </si>
  <si>
    <t>F/2016/1661</t>
  </si>
  <si>
    <t>TARGETONS</t>
  </si>
  <si>
    <t>F/2016/1662</t>
  </si>
  <si>
    <t>F/2016/1663</t>
  </si>
  <si>
    <t>AUTODESGUACES PONS, S.L.</t>
  </si>
  <si>
    <t>F/2016/1664</t>
  </si>
  <si>
    <t>CANADELL GRAU, MIQUEL</t>
  </si>
  <si>
    <t>MATERIAL FERRETERIA</t>
  </si>
  <si>
    <t>F/2016/1665</t>
  </si>
  <si>
    <t>F/2016/1666</t>
  </si>
  <si>
    <t>F/2016/1667</t>
  </si>
  <si>
    <t>F/2016/1668</t>
  </si>
  <si>
    <t>F/2016/1669</t>
  </si>
  <si>
    <t>F/2016/1670</t>
  </si>
  <si>
    <t>F/2016/1671</t>
  </si>
  <si>
    <t>F/2016/1672</t>
  </si>
  <si>
    <t>TARGETES COMERCIALS, FULLS DIN A4 I SOBRES</t>
  </si>
  <si>
    <t>F/2016/1673</t>
  </si>
  <si>
    <t>RETRA CATALUNYA, S.L.</t>
  </si>
  <si>
    <t>DEIXALLERIA LLIÇÀ D'AMUNT</t>
  </si>
  <si>
    <t>F/2016/1674</t>
  </si>
  <si>
    <t>DESCÀRREGA VOLUMINOSOS JUNY 2016</t>
  </si>
  <si>
    <t>F/2016/1675</t>
  </si>
  <si>
    <t>DESCÀRREGA PODA JUNY 2016</t>
  </si>
  <si>
    <t>F/2016/1676</t>
  </si>
  <si>
    <t>SABICO SEGURIDAD , S.A.</t>
  </si>
  <si>
    <t>SERVEIS MANTENIMENT</t>
  </si>
  <si>
    <t>F/2016/1677</t>
  </si>
  <si>
    <t>ASSISTÈNCIES TÈCNIQUES JUNY CEIP SANT BALDIRI</t>
  </si>
  <si>
    <t>F/2016/1678</t>
  </si>
  <si>
    <t>PALET VIDAL, JOSEP M.</t>
  </si>
  <si>
    <t>F/2016/1679</t>
  </si>
  <si>
    <t>F/2016/1680</t>
  </si>
  <si>
    <t>MEDIA MARKT PARETS DEL VALLES, S.A.</t>
  </si>
  <si>
    <t>F/2016/1681</t>
  </si>
  <si>
    <t>F/2016/1682</t>
  </si>
  <si>
    <t>COMERCIAL A. TRULLAS, S.A.</t>
  </si>
  <si>
    <t>VESTUARI</t>
  </si>
  <si>
    <t>F/2016/1683</t>
  </si>
  <si>
    <t>F/2016/1684</t>
  </si>
  <si>
    <t>BRAIDINK, S.L.</t>
  </si>
  <si>
    <t>FUNDA DVD 140X195X33MM PVC 2 BOLSILLOS ( A A EVA COMELLAS LOPEZ ENTREGA BIBLIOTECA MONTORNES C CAN PARERA  34 08170 MONT</t>
  </si>
  <si>
    <t>F/2016/1685</t>
  </si>
  <si>
    <t>BIDONES J. P. GARCIA, SL</t>
  </si>
  <si>
    <t>Full de seguiment AO-2751-S -  ( Venda ) / Transport (¿/tn) -  ( Tractament ) / Fibrociment       -  ( Tractament ) / Bi</t>
  </si>
  <si>
    <t>F/2016/1686</t>
  </si>
  <si>
    <t>CONSTRUCCIONS DEUMAL, SA</t>
  </si>
  <si>
    <t>Factura corresponent a la CERTIFICACIÓ NÚM. 1 mes de JULIOL de les obres de:  MANTENIMENT I CONSERVACIÓ (1ª FASE) DELS V</t>
  </si>
  <si>
    <t>F/2016/1687</t>
  </si>
  <si>
    <t>Factura corresponent a les OBRES COMPLEMENTARIES A LES OBRES DE MANTENIMENT I CONSERVACIÓ (1ª FASE) DELS VESTUARIS</t>
  </si>
  <si>
    <t>F/2016/1688</t>
  </si>
  <si>
    <t>F/2016/1689</t>
  </si>
  <si>
    <t>LA CASA DE ASUN, SL (GRUPO LOBER)</t>
  </si>
  <si>
    <t>F/2016/1690</t>
  </si>
  <si>
    <t>FERRER GUTIERREZ, A. JAVIER</t>
  </si>
  <si>
    <t>FABRICACIÓ PORTA SORTIDA EMERGÈNCIA</t>
  </si>
  <si>
    <t>F/2016/1691</t>
  </si>
  <si>
    <t>TREBALLS</t>
  </si>
  <si>
    <t>F/2016/1692</t>
  </si>
  <si>
    <t>CABLEMATIC DOS MIL SLU</t>
  </si>
  <si>
    <t>CABLE</t>
  </si>
  <si>
    <t>F/2016/1693</t>
  </si>
  <si>
    <t>DUPLICADOR RJ45</t>
  </si>
  <si>
    <t>F/2016/1694</t>
  </si>
  <si>
    <t>TECNI RETOL VALIENTE, S.L.</t>
  </si>
  <si>
    <t>PANCARTA LONA</t>
  </si>
  <si>
    <t>F/2016/1695</t>
  </si>
  <si>
    <t>SIGUERTA, S.L. -CUBIS-</t>
  </si>
  <si>
    <t>PORTA SAC AMB TAPA I PEDAL</t>
  </si>
  <si>
    <t>F/2016/1696</t>
  </si>
  <si>
    <t>JOVÉ GALLISÀ, M. INMACULADA</t>
  </si>
  <si>
    <t>ÚS DE LA PLATAFORMA DEL SISTEMA DE LOCALITZACIÓ GLOBAL AVL 3R.TRIM.2016</t>
  </si>
  <si>
    <t>F/2016/1697</t>
  </si>
  <si>
    <t>MONSO FUSTA I CONSTRUCCIO, SL</t>
  </si>
  <si>
    <t>F/2016/1698</t>
  </si>
  <si>
    <t>DIPUTACIO DE BARCELONA</t>
  </si>
  <si>
    <t>ANUNCI APROVACIÓ PLECS I CONVOCATÒRIA OBRES PROJECTE PER A LA RENOVACIÓ DEL PAVIMENT DE GESPA CAMP FUTBOL</t>
  </si>
  <si>
    <t>F/2016/1699</t>
  </si>
  <si>
    <t>CODINA I TORRUELLA, SL</t>
  </si>
  <si>
    <t>BOTES</t>
  </si>
  <si>
    <t>F/2016/1700</t>
  </si>
  <si>
    <t>DEL BAS ASSESSORS D'EMPRESA SLPU</t>
  </si>
  <si>
    <t>QUOTA MENSUAL ASSESSORAMENT JURÍDIC-LABORAL</t>
  </si>
  <si>
    <t>F/2016/1701</t>
  </si>
  <si>
    <t>TAUMAR S.C.P.</t>
  </si>
  <si>
    <t>REPARACIÓ GENERADOR POLICIA LOCAL</t>
  </si>
  <si>
    <t>F/2016/1702</t>
  </si>
  <si>
    <t>PARETS LLEVANT PARK, S.L.</t>
  </si>
  <si>
    <t>RENTAT</t>
  </si>
  <si>
    <t>F/2016/1703</t>
  </si>
  <si>
    <t>ALBERT PEREZ CEREZO</t>
  </si>
  <si>
    <t>NETEJA I DESINFECCIÓ SPA</t>
  </si>
  <si>
    <t>F/2016/1704</t>
  </si>
  <si>
    <t>SELECTANCE AREA, S.L.</t>
  </si>
  <si>
    <t>SERVEI MENJADOR ESCOLA ROSA ORIOL</t>
  </si>
  <si>
    <t>F/2016/1705</t>
  </si>
  <si>
    <t>PLANOLS, S.L.</t>
  </si>
  <si>
    <t>FOTOCÒPIES</t>
  </si>
  <si>
    <t>F/2016/1706</t>
  </si>
  <si>
    <t>BEQUES ESCOLA RONÇANA MAIG 2016</t>
  </si>
  <si>
    <t>F/2016/1707</t>
  </si>
  <si>
    <t>LLOGUER BRIGADA RESIDUS JULIOL 2016</t>
  </si>
  <si>
    <t>F/2016/1708</t>
  </si>
  <si>
    <t>LLOGUER BRIGADA D'OBRES JULIOL 2016</t>
  </si>
  <si>
    <t>F/2016/1709</t>
  </si>
  <si>
    <t>CATERING SENSACIONS, S.L.</t>
  </si>
  <si>
    <t>F/2016/1710</t>
  </si>
  <si>
    <t>HERMES COMUNICACIONS, S.A. EL PUNT</t>
  </si>
  <si>
    <t>Publicitat. El Punt Avui Barcelona - Contracte número: 10507091-1 Títol: Ajuntament de Lliça d'Amunt-Anunci inicial pla</t>
  </si>
  <si>
    <t>F/2016/1711</t>
  </si>
  <si>
    <t>PLEGUEZUELOS GONZALEZ, GERMAN</t>
  </si>
  <si>
    <t>Reparació piscina petita</t>
  </si>
  <si>
    <t>F/2016/1712</t>
  </si>
  <si>
    <t>REPSOL BUTANO, S.A.</t>
  </si>
  <si>
    <t>Cuota Servicio Mantenim. Plus / Cuota Servicio Basico</t>
  </si>
  <si>
    <t>F/2016/1714</t>
  </si>
  <si>
    <t>DURAN FLAQUE, JOSEP LLUIS (DURAN ARTS GRÀFIQUES)</t>
  </si>
  <si>
    <t>RELLOTGES ESTACIONAMENT ZONA BLAVA</t>
  </si>
  <si>
    <t>F/2016/1715</t>
  </si>
  <si>
    <t>RODILLA ALVAREZ, M. CARMEN</t>
  </si>
  <si>
    <t>JUBILACIÓ MARIONA</t>
  </si>
  <si>
    <t>F/2016/1716</t>
  </si>
  <si>
    <t>ILUMINACION ALBADALEJO</t>
  </si>
  <si>
    <t>SERVEI LLOGUER EQUIPS IL.LUMINACIÓ</t>
  </si>
  <si>
    <t>F/2016/1717</t>
  </si>
  <si>
    <t>EURONA WIRELESS TELECOM SA</t>
  </si>
  <si>
    <t>QUOTA MENSUAL WIMAX INTERNET</t>
  </si>
  <si>
    <t>F/2016/1718</t>
  </si>
  <si>
    <t>CARLIN CATALUNYA, S.R.L.</t>
  </si>
  <si>
    <t>F/2016/1719</t>
  </si>
  <si>
    <t>MATERIAL ESCOLA BRESSOL NOVA ESPURNA</t>
  </si>
  <si>
    <t>F/2016/1720</t>
  </si>
  <si>
    <t>MATERIAL ESCOLA BRESSOL PALAUDÀRIES</t>
  </si>
  <si>
    <t>F/2016/1721</t>
  </si>
  <si>
    <t>F/2016/1722</t>
  </si>
  <si>
    <t>SERVEI LLOGUER EQUIP IL.LUMINACIÓ</t>
  </si>
  <si>
    <t>F/2016/1723</t>
  </si>
  <si>
    <t>MATERIALS MASSAGUE, S.L.</t>
  </si>
  <si>
    <t>F/2016/1724</t>
  </si>
  <si>
    <t>REINA PALACIOS, JOSE</t>
  </si>
  <si>
    <t>CONSUMICIONS FESTA ESTIU</t>
  </si>
  <si>
    <t>F/2016/1725</t>
  </si>
  <si>
    <t>F/2016/1726</t>
  </si>
  <si>
    <t>F/2016/1727</t>
  </si>
  <si>
    <t>F/2016/1728</t>
  </si>
  <si>
    <t>F/2016/1729</t>
  </si>
  <si>
    <t>MATERIAL OFICINA ESCOLA BRESSOL PALAUDÀRIES</t>
  </si>
  <si>
    <t>F/2016/1730</t>
  </si>
  <si>
    <t>PAU FERRER RIOS</t>
  </si>
  <si>
    <t>RECOLLIDA ANIMALS JUNY 2016</t>
  </si>
  <si>
    <t>F/2016/1731</t>
  </si>
  <si>
    <t>RECOLLIDA ANIMALS MAIG 2016</t>
  </si>
  <si>
    <t>F/2016/1732</t>
  </si>
  <si>
    <t>JAD SOLUCIONS INFORMATIQUES, S.L.</t>
  </si>
  <si>
    <t>CREACIÓ WEBAPP LLAC.CAT</t>
  </si>
  <si>
    <t>F/2016/1733</t>
  </si>
  <si>
    <t>SERECA BIO, S.L.</t>
  </si>
  <si>
    <t>BAIXES MASCOTES</t>
  </si>
  <si>
    <t>F/2016/1734</t>
  </si>
  <si>
    <t>TALLERS MANTENIMENT MEDI AMBIENT, S.L.</t>
  </si>
  <si>
    <t>CAMIÓ RECOLECTOR</t>
  </si>
  <si>
    <t>F/2016/1735</t>
  </si>
  <si>
    <t>DANONE, S.A.</t>
  </si>
  <si>
    <t>F/2016/1736</t>
  </si>
  <si>
    <t>F/2016/1737</t>
  </si>
  <si>
    <t>MANJARIN ALBERT, FCO. JAVIER</t>
  </si>
  <si>
    <t>RECURS CONTENCIÓS-ADMINISTRATIU 16/14</t>
  </si>
  <si>
    <t>F/2016/1738</t>
  </si>
  <si>
    <t>AUTOCARES ALEJANDRO TOURS, S.L.</t>
  </si>
  <si>
    <t>AEROPORT DEL PRAT</t>
  </si>
  <si>
    <t>F/2016/1739</t>
  </si>
  <si>
    <t>F/2016/1740</t>
  </si>
  <si>
    <t>AUTOSERVEIS D'ALIMENTACIO BASSA, S.L.</t>
  </si>
  <si>
    <t>F/2016/1741</t>
  </si>
  <si>
    <t>F/2016/1742</t>
  </si>
  <si>
    <t>DISBUS 21</t>
  </si>
  <si>
    <t>13/07 *1* LLIÇA D'AMUNT-CABRERA DMAR-LLIÇA D'AMUNT ( Servei demanat per Casal d'estiu LLiça d'Amunt - casalestiu@esplail</t>
  </si>
  <si>
    <t>F/2016/1743</t>
  </si>
  <si>
    <t>FUTUR JUST EI, S.L.</t>
  </si>
  <si>
    <t>APERITIU OPCIÓ C / SERVEI DE TRANSPORT</t>
  </si>
  <si>
    <t>F/2016/1744</t>
  </si>
  <si>
    <t>RICOH, SISTEMAS UTE</t>
  </si>
  <si>
    <t>COPIES ALLIÇA      Còpies Aj. de Lliça d'Amunt ( Nº Serie   W905P400566          LOT        LOT 5  B/N ) / COPIES ALLIÇA</t>
  </si>
  <si>
    <t>F/2016/1745</t>
  </si>
  <si>
    <t>VODAFONE ESPAÑOLA, S.A.</t>
  </si>
  <si>
    <t>TELÈFONS JUNY 2016</t>
  </si>
  <si>
    <t>F/2016/1746</t>
  </si>
  <si>
    <t>ENTITAT AUTONOMA DEL DIARI OFICIAL I DE PUBLICACIONS</t>
  </si>
  <si>
    <t>ANUNCI APROVACIÓ PLECS I CONVOCATÒRIA OBRES PROJECTE RENOVACIÓ GESPA ARTIFICIAL CAMP DE FUTBOL</t>
  </si>
  <si>
    <t>F/2016/1747</t>
  </si>
  <si>
    <t>ANUNCI APROVACIÓ DEFINITIVA PROJECTE RENOVACIÓ GESPA ARTIFICIAL CAMP DE FUTBOL</t>
  </si>
  <si>
    <t>F/2016/1748</t>
  </si>
  <si>
    <t>COP D'ULL ESTUDI FOTOGRÀFIC, S.C.P.</t>
  </si>
  <si>
    <t>MARCS</t>
  </si>
  <si>
    <t>F/2016/1749</t>
  </si>
  <si>
    <t>SUPERFICIES DE ALIMENTACION, S.A.</t>
  </si>
  <si>
    <t>PROGRAMA AJUTS SOCIALS JUNY 2016</t>
  </si>
  <si>
    <t>F/2016/1750</t>
  </si>
  <si>
    <t>TRANSPORTS I SERVEIS POU PADROS, S.L.</t>
  </si>
  <si>
    <t>TREBALLS CONSTRUCCIÓ</t>
  </si>
  <si>
    <t>F/2016/1751</t>
  </si>
  <si>
    <t>ENDESA ENERGIA XXI, SL</t>
  </si>
  <si>
    <t>ELECTRICITAT</t>
  </si>
  <si>
    <t>F/2016/1752</t>
  </si>
  <si>
    <t>F/2016/1753</t>
  </si>
  <si>
    <t>F/2016/1754</t>
  </si>
  <si>
    <t>F/2016/1755</t>
  </si>
  <si>
    <t>F/2016/1756</t>
  </si>
  <si>
    <t>F/2016/1757</t>
  </si>
  <si>
    <t>F/2016/1758</t>
  </si>
  <si>
    <t>F/2016/1759</t>
  </si>
  <si>
    <t>NEGRE RUVIRETA, FERRAN (PODES FERRAN)</t>
  </si>
  <si>
    <t>NETEJA DE LES VORERES PINEDA FEU + DIPÒSITS</t>
  </si>
  <si>
    <t>F/2016/1760</t>
  </si>
  <si>
    <t>NETEJA DE LES VORERES CAN COSTA + DIPÒSITS</t>
  </si>
  <si>
    <t>F/2016/1761</t>
  </si>
  <si>
    <t>NETEJA DES LES VORERES PINEDES DEL VALLÈS + PASSADISSOS + DIPÒSITS</t>
  </si>
  <si>
    <t>F/2016/1762</t>
  </si>
  <si>
    <t>NETEJA DE LES VORERES DE CAN FARELL, PASSADISSOS + DIPÒSITS + TRANSFORMADOR</t>
  </si>
  <si>
    <t>F/2016/1763</t>
  </si>
  <si>
    <t>NETEJA DE LES VORERES ZONA CENTRE, PASSADISSOS + DIPÒSITS</t>
  </si>
  <si>
    <t>F/2016/1764</t>
  </si>
  <si>
    <t>NETEJA DE LES VORERES CAN XICOTA I PASSADÍS + DIPÒSIT</t>
  </si>
  <si>
    <t>F/2016/1765</t>
  </si>
  <si>
    <t>NETEJA CAMINS MARXA NOCTURNA I CAMÍ DEL BESOS</t>
  </si>
  <si>
    <t>F/2016/1766</t>
  </si>
  <si>
    <t>SISTEMAS DIGITALES CATLUNYA</t>
  </si>
  <si>
    <t>CÒPIES MPC4501AD</t>
  </si>
  <si>
    <t>F/2016/1767</t>
  </si>
  <si>
    <t>REPARACIÓ CAMIÓ 0745FZJ</t>
  </si>
  <si>
    <t>F/2016/1768</t>
  </si>
  <si>
    <t>REPARACIÓ RENTA-CONTENIDORS 5918FRG</t>
  </si>
  <si>
    <t>F/2016/1769</t>
  </si>
  <si>
    <t>REPARACIÓ CAMIÓ 9060FLB</t>
  </si>
  <si>
    <t>F/2016/1770</t>
  </si>
  <si>
    <t>ANUNCI SOBRE ADJUDICACIÓ DE LA CONCESSIÓ DEL SERVEI DE GESTIÓ DES LES PISCINES PARC ESPORTIU DEL TENES</t>
  </si>
  <si>
    <t>F/2016/1771</t>
  </si>
  <si>
    <t>SEL LLEURE, S.L.</t>
  </si>
  <si>
    <t>SERVEI MONITORATGE D'URBAN GO I BALLANZ BIKE'S PER A CASAL D'ESTIU</t>
  </si>
  <si>
    <t>F/2016/1772</t>
  </si>
  <si>
    <t>OROBE INVERSIONES, S.L.</t>
  </si>
  <si>
    <t>CONTENIDOR</t>
  </si>
  <si>
    <t>F/2016/1773</t>
  </si>
  <si>
    <t>SOCIEDAD ESTATAL CORREOS Y TELEGRAFOS, S.A.</t>
  </si>
  <si>
    <t>SEGELLS</t>
  </si>
  <si>
    <t>F/2016/1774</t>
  </si>
  <si>
    <t>TRAMA DE GASLLAR, S.L.</t>
  </si>
  <si>
    <t>2 TARJETAS PERSONALIZADAS A 0,1515 ¿/UD.+ 22,22 ¿/ED.</t>
  </si>
  <si>
    <t>F/2016/1775</t>
  </si>
  <si>
    <t>SALA SANGUINO, JOSEP LLUIS</t>
  </si>
  <si>
    <t>COORDINACIÓ SEGURETAT I SALUT OBRES REFORMA CUINA BAR PISCINA</t>
  </si>
  <si>
    <t>F/2016/1776</t>
  </si>
  <si>
    <t>A&amp;B LABORATORIOS DE BIOTECNOLOGÍA, SA</t>
  </si>
  <si>
    <t>F/2016/1777</t>
  </si>
  <si>
    <t>SDAD ESPAÑOLA DE MAQUINAS PARA AGUA ENVASADA ACQUAJET, S.L.</t>
  </si>
  <si>
    <t>QUOTA COOLER</t>
  </si>
  <si>
    <t>F/2016/1778</t>
  </si>
  <si>
    <t>F/2016/1779</t>
  </si>
  <si>
    <t>TRENES DE SANTA JUSTA</t>
  </si>
  <si>
    <t>F/2016/1780</t>
  </si>
  <si>
    <t>MARC I TAPA CLAVEGUERAM</t>
  </si>
  <si>
    <t>F/2016/1781</t>
  </si>
  <si>
    <t>BEQUES MENJADOR JUNY 2016 ESCOLA RONÇANA</t>
  </si>
  <si>
    <t>F/2016/1782</t>
  </si>
  <si>
    <t>BEQUES MENJADOR ESCOLA ROSA ORIOL JUNY 2016</t>
  </si>
  <si>
    <t>F/2016/1783</t>
  </si>
  <si>
    <t>ANUNCI</t>
  </si>
  <si>
    <t>F/2016/1784</t>
  </si>
  <si>
    <t>CETIB</t>
  </si>
  <si>
    <t>PROJECTE INSTAL.LACIONS  ELÈCTRIQUES PROVISIONALS O TEMPORALS</t>
  </si>
  <si>
    <t>F/2016/1785</t>
  </si>
  <si>
    <t>F/2016/1786</t>
  </si>
  <si>
    <t>F/2016/1787</t>
  </si>
  <si>
    <t>FALCK VL SERVICIOS SANITARIOS, S.L.</t>
  </si>
  <si>
    <t>SUPORT VITAL AVANÇAT</t>
  </si>
  <si>
    <t>F/2016/1788</t>
  </si>
  <si>
    <t>ENDESA ENERGIA S.A. UNIPERSONAL</t>
  </si>
  <si>
    <t>GAS ESCOLA BRESSOL</t>
  </si>
  <si>
    <t>F/2016/1790</t>
  </si>
  <si>
    <t>F/2016/1791</t>
  </si>
  <si>
    <t>FEDERACIO DE MUNICIPIS DE CATALUNYA</t>
  </si>
  <si>
    <t>QUOTA ASSOCIAT</t>
  </si>
  <si>
    <t>F/2016/1792</t>
  </si>
  <si>
    <t>GARCIA LENTISCO, PEDRO (RESTAURANTE EL PASO)</t>
  </si>
  <si>
    <t>ESMORZARS VOTACIONS</t>
  </si>
  <si>
    <t>F/2016/1793</t>
  </si>
  <si>
    <t>AD MARINA AUTOMOCIO, SL</t>
  </si>
  <si>
    <t>F/2016/1794</t>
  </si>
  <si>
    <t>GUILLEN MARTIN, MARIA VISITACIÓN</t>
  </si>
  <si>
    <t>MICROXIP</t>
  </si>
  <si>
    <t>F/2016/1795</t>
  </si>
  <si>
    <t>CSQ NON STOP SHOPS, SL</t>
  </si>
  <si>
    <t>TARGETA BUS</t>
  </si>
  <si>
    <t>F/2016/1796</t>
  </si>
  <si>
    <t>TARGETA S1</t>
  </si>
  <si>
    <t>F/2016/1797</t>
  </si>
  <si>
    <t>TARGETES BUS</t>
  </si>
  <si>
    <t>F/2016/1798</t>
  </si>
  <si>
    <t>ASSOCIACIÓ PROTECTORA D'ANIMALS DE GRANOLLERS</t>
  </si>
  <si>
    <t>SERVEI DE RECOLLIDA DE CADELLADES DE GATS JUNY 2016</t>
  </si>
  <si>
    <t>F/2016/1799</t>
  </si>
  <si>
    <t>GIRABAL TRESSERRAS, PERE</t>
  </si>
  <si>
    <t>TROFEUS</t>
  </si>
  <si>
    <t>F/2016/1800</t>
  </si>
  <si>
    <t>F/2016/1801</t>
  </si>
  <si>
    <t>INVERSIONS VANCELL, S.L.</t>
  </si>
  <si>
    <t>LLOGUER</t>
  </si>
  <si>
    <t>F/2016/1802</t>
  </si>
  <si>
    <t>JARDINERIA PEDREROL, S.C.P.</t>
  </si>
  <si>
    <t>TREBALLS DE RUIXAR ACERES BARRI CAN ROURE</t>
  </si>
  <si>
    <t>F/2016/1803</t>
  </si>
  <si>
    <t>KALNAY CASAS, LEONARDO ALBERTO</t>
  </si>
  <si>
    <t>ESPECTACLE ANIMACIÓ ESCOLA BRESSOL NOVA ESPURNA 15/07/2016</t>
  </si>
  <si>
    <t>F/2016/1804</t>
  </si>
  <si>
    <t>CANVI GOMES I SILICONES DE VIDRES DE FINESTRES</t>
  </si>
  <si>
    <t>F/2016/1805</t>
  </si>
  <si>
    <t>SAYOS MEDINA, MARTA</t>
  </si>
  <si>
    <t>FARMACIA CASAL ESTIU</t>
  </si>
  <si>
    <t>F/2016/1806</t>
  </si>
  <si>
    <t>FARMACIA PAVELLÓ ESPORTS</t>
  </si>
  <si>
    <t>F/2016/1807</t>
  </si>
  <si>
    <t>PAPER</t>
  </si>
  <si>
    <t>F/2016/1809</t>
  </si>
  <si>
    <t>PROJECTE D'ENDERROC CONJUNT NAUS IND. I MOVIMENT TERRES</t>
  </si>
  <si>
    <t>F/2016/1810</t>
  </si>
  <si>
    <t>F/2016/1811</t>
  </si>
  <si>
    <t>PASSATGE ANSELM TURMEDA</t>
  </si>
  <si>
    <t>F/2016/1812</t>
  </si>
  <si>
    <t>MOBA-ISE MOBILE AUTOMATION, S.L.</t>
  </si>
  <si>
    <t>QUOTA GPS</t>
  </si>
  <si>
    <t>F/2016/1813</t>
  </si>
  <si>
    <t>QUOTA GPS SETEMBRE 2014</t>
  </si>
  <si>
    <t>F/2016/1814</t>
  </si>
  <si>
    <t>PEPA BCN GESTIÓ ESPORTIVA, SCP</t>
  </si>
  <si>
    <t>SAMARRETES</t>
  </si>
  <si>
    <t>F/2016/1815</t>
  </si>
  <si>
    <t>F/2016/1816</t>
  </si>
  <si>
    <t>COMERTEL ALIMENTACION COLECTIVA, S.A.</t>
  </si>
  <si>
    <t>BEQUES MENJADOR ESCOLA LES LLISSES</t>
  </si>
  <si>
    <t>F/2016/1817</t>
  </si>
  <si>
    <t>ARMARIOS ELECTRICOS, S.A. (ARELSA)</t>
  </si>
  <si>
    <t>REVISIÓ/REPARACIÓ EQUIP URBILUX</t>
  </si>
  <si>
    <t>F/2016/1818</t>
  </si>
  <si>
    <t>ICICT, S.A./ TÜV RHEINLAND IBÉRICA, CERTIFICATION,SA</t>
  </si>
  <si>
    <t>NOVA INSTAL.LACIÓ</t>
  </si>
  <si>
    <t>F/2016/1819</t>
  </si>
  <si>
    <t>COORDINACIÓ DE SEGURETAT I SALUT OBRES REFORMA VESTIDORS PISCINA</t>
  </si>
  <si>
    <t>F/2016/1820</t>
  </si>
  <si>
    <t>FARMACIA ESCOLA BRESSOL PALAUDÀRIES</t>
  </si>
  <si>
    <t>F/2016/1821</t>
  </si>
  <si>
    <t>HONORARIS ASSESSORAMENT PLA DE MILLORA DE L'OCUPABILITAT JUVENIL</t>
  </si>
  <si>
    <t>F/2016/1822</t>
  </si>
  <si>
    <t>C.P.M. CONSTRUCCIONES PINTURA Y MANTENIMIENTO, S.A.U.</t>
  </si>
  <si>
    <t>CERTIFICACIÍ 1A. I ÚLTIMA DE REFORMA BAR PISCINA MUNICIPAL</t>
  </si>
  <si>
    <t>F/2016/1823</t>
  </si>
  <si>
    <t>LOCURA DIGITAL, S.L.</t>
  </si>
  <si>
    <t>MICRO ALÇAVEU</t>
  </si>
  <si>
    <t>F/2016/1824</t>
  </si>
  <si>
    <t>XIOL ESTUDI JURÍDIC, SLP</t>
  </si>
  <si>
    <t>Defensa jurídica en incident d'execució de sentència recaiguda en recurs 273/08 que es segueix al Jutjat del Contenciós</t>
  </si>
  <si>
    <t>F/2016/1825</t>
  </si>
  <si>
    <t>SERVEI MUNICIPAL DE LLIÇA D'AMUNT. MAIG-16 ( IMPORT SUBVENCIO EXPLOTACIO DEL SERVEI MUNICIPAL DE TRANSPORT DE LA POBLACI</t>
  </si>
  <si>
    <t>F/2016/1826</t>
  </si>
  <si>
    <t>SOREA, SAU</t>
  </si>
  <si>
    <t>CONTRAPRESTACIÓ PEL / COBRAMENT CORRESPONENT A LA / FACTURACIÓ DEL 2ON TRIMESTRE / DE 2016 / . / . / . / .</t>
  </si>
  <si>
    <t>F/2016/1827</t>
  </si>
  <si>
    <t>FRANCISCO JIMENEZ FARELO</t>
  </si>
  <si>
    <t>PANOTS</t>
  </si>
  <si>
    <t>F/2016/1828</t>
  </si>
  <si>
    <t>BRIDA NYLON</t>
  </si>
  <si>
    <t>F/2016/1829</t>
  </si>
  <si>
    <t>F/2016/1830</t>
  </si>
  <si>
    <t>FIRSTSTOP SOUTHWEST, S-A-U.</t>
  </si>
  <si>
    <t>F/2016/1831</t>
  </si>
  <si>
    <t>UMBERT SOLÀ, NONA</t>
  </si>
  <si>
    <t>ESPECTACLE ERMITA DE SANTA JUSTA I SANTA RUFINA</t>
  </si>
  <si>
    <t>F/2016/1832</t>
  </si>
  <si>
    <t>VALLAS &amp; TOILETS, SLU</t>
  </si>
  <si>
    <t>WC</t>
  </si>
  <si>
    <t>F/2016/1833</t>
  </si>
  <si>
    <t>RECURS CONTENCIÓS-ADMINISTRATIU  311/13</t>
  </si>
  <si>
    <t>F/2016/1834</t>
  </si>
  <si>
    <t>ACE GRANOLLERS SLU</t>
  </si>
  <si>
    <t>MA OBRA I DESPLAÇAMENT OPERARI</t>
  </si>
  <si>
    <t>F/2016/1835</t>
  </si>
  <si>
    <t>RODRIGUEZ SALAS, SARA</t>
  </si>
  <si>
    <t>LLOGUER PISTES DE PÀDEL PER ACTIVITATS ESPORTIVES D'ESTIU</t>
  </si>
  <si>
    <t>F/2016/1836</t>
  </si>
  <si>
    <t>Cubicontainer 1000l. obert - 07-07-16 ( S/C ) / Caixa 500l. - 07-07-16 ( S/C ) / Butà -  ( Tractament ) / Sòlids i pasto</t>
  </si>
  <si>
    <t>F/2016/1837</t>
  </si>
  <si>
    <t>a1202 21/07 LLIÇA D'AMUNT - MATARO I TORNADA ( SERVEI DEMANAT PER RAQUEL BORRAS - COORDINADORA ACTIVITATS ESPORTIVES ) /</t>
  </si>
  <si>
    <t>F/2016/1838</t>
  </si>
  <si>
    <t>TELEFONICA DE ESPANYA, S.A.</t>
  </si>
  <si>
    <t>FACTURACION CONCERTADA VARIABLE MODALIDAD: ACUERDO VOZ - Abono/Ref.Factura: 073015001 - Periodo regular de cuotas: 01/07</t>
  </si>
  <si>
    <t>F/2016/1839</t>
  </si>
  <si>
    <t>TREBALLS DESBROSSAMENT SANTA JUSTA</t>
  </si>
  <si>
    <t>F/2016/1840</t>
  </si>
  <si>
    <t>F/2016/1841</t>
  </si>
  <si>
    <t>FESTES INFANTILS  MOBILPARC S.L.</t>
  </si>
  <si>
    <t>LLOGUER 7 INFABLES AMB MONITORS 15 JULIOL 2016</t>
  </si>
  <si>
    <t>F/2016/1842</t>
  </si>
  <si>
    <t>LLOGUER LLITS ELÀSTICS I 3 CIRCUITS DE CARS I QUADS 8 JULIOL 2016</t>
  </si>
  <si>
    <t>F/2016/1843</t>
  </si>
  <si>
    <t>REVISTA HOLA CASAL AVIS</t>
  </si>
  <si>
    <t>F/2016/1844</t>
  </si>
  <si>
    <t>F/2016/1845</t>
  </si>
  <si>
    <t>VERA DE LOS RIOS, SERGIO</t>
  </si>
  <si>
    <t>PHOTOCALL AMB LOGOTIPS PER LA PRESENTACIÓ DE LA NIT DE L'ESPORT</t>
  </si>
  <si>
    <t>F/2016/1846</t>
  </si>
  <si>
    <t>COMERÇ, CONSUM, TURISME, EMPRESA, OCUPACIÓ I OFICINA DEL CONSUMIDOR</t>
  </si>
  <si>
    <t>F/2016/1847</t>
  </si>
  <si>
    <t>VIVERS ERNEST, S.L.</t>
  </si>
  <si>
    <t>RAM FLOR LA NIT DE L'ESPORT</t>
  </si>
  <si>
    <t>F/2016/1848</t>
  </si>
  <si>
    <t>REPARACIÓ CAMIÓ RECOLECTOR MATRÍCULA 9084FLB</t>
  </si>
  <si>
    <t>F/2016/1849</t>
  </si>
  <si>
    <t>MANTENIMENT VEHICLES 5918FRG</t>
  </si>
  <si>
    <t>F/2016/1850</t>
  </si>
  <si>
    <t>RAM FLOR NATURAL</t>
  </si>
  <si>
    <t>F/2016/1851</t>
  </si>
  <si>
    <t>SERVEI MONITORATGE PER A LA FESTA DE L'ESCUMA</t>
  </si>
  <si>
    <t>F/2016/1852</t>
  </si>
  <si>
    <t>MENJARS</t>
  </si>
  <si>
    <t>F/2016/1853</t>
  </si>
  <si>
    <t>GRAVATS EDES, SL</t>
  </si>
  <si>
    <t>F/2016/1854</t>
  </si>
  <si>
    <t>F/2016/1855</t>
  </si>
  <si>
    <t>TALLER MIREL Y JAVI, SL</t>
  </si>
  <si>
    <t>MANTENIMENT VEHICLES 9066FLB</t>
  </si>
  <si>
    <t>F/2016/1856</t>
  </si>
  <si>
    <t>F/2016/1857</t>
  </si>
  <si>
    <t>MORENO LUPIAÑEZ, MANUEL</t>
  </si>
  <si>
    <t>2 XERRADES IES LLIÇÀ LES ESPASES-LÀSER DE STAR WARS I L'HOME INVISIBLE EN L'ANY INTERNACIONAL DE LA LLUM</t>
  </si>
  <si>
    <t>F/2016/1858</t>
  </si>
  <si>
    <t>F/2016/1859</t>
  </si>
  <si>
    <t>RAMON ESCAMEZ, JORDI</t>
  </si>
  <si>
    <t>TALLER DE DANSA EN FAMÍLIA</t>
  </si>
  <si>
    <t>F/2016/1860</t>
  </si>
  <si>
    <t>APINDEP RONÇANA SCCL</t>
  </si>
  <si>
    <t>BEQUES MENJADOR JULIOL 2016</t>
  </si>
  <si>
    <t>F/2016/1861</t>
  </si>
  <si>
    <t>ANÀLISI PISCINA MENSUAL JULIOL</t>
  </si>
  <si>
    <t>F/2016/1862</t>
  </si>
  <si>
    <t>ANÀLISI PISCINA MENSUAL</t>
  </si>
  <si>
    <t>F/2016/1863</t>
  </si>
  <si>
    <t>ANALISI LEGIONEL.LA</t>
  </si>
  <si>
    <t>F/2016/1864</t>
  </si>
  <si>
    <t>ECOBAGSTORE, SL</t>
  </si>
  <si>
    <t>MATERIAL FESTA MAJOR, BOSSES KRAFT</t>
  </si>
  <si>
    <t>F/2016/1865</t>
  </si>
  <si>
    <t>ANTICIMEX 3D SANIDAD AMBIENTAL S.A.</t>
  </si>
  <si>
    <t>SANITAT AMBIENTAL</t>
  </si>
  <si>
    <t>F/2016/1866</t>
  </si>
  <si>
    <t>F/2016/1867</t>
  </si>
  <si>
    <t>F/2016/1868</t>
  </si>
  <si>
    <t>F/2016/1869</t>
  </si>
  <si>
    <t>F/2016/1870</t>
  </si>
  <si>
    <t>F/2016/1871</t>
  </si>
  <si>
    <t>RESTAURACIÓ  MATARÓ PLATJA, S.L.</t>
  </si>
  <si>
    <t>200 ENTREPANS MINI</t>
  </si>
  <si>
    <t>F/2016/1873</t>
  </si>
  <si>
    <t>ASSITÈNCIA TÈCNICA PER DIAGNOSTICAR PÉRDUA DE GASOIL AL GRUP ELECTRÒGEN DE LA POLICIA LOCAL / REPARACIÓ I MANTENIMENT DE</t>
  </si>
  <si>
    <t>F/2016/1874</t>
  </si>
  <si>
    <t>REPARACIÓ I MANTENIMENT DEL GRUP ELECTRÒGEN UBICAT AL PAVELLÓ POLIESPORTIU / REPARACIÓ I MANTENIMENT GRUP ELECTRÒGEN UBI</t>
  </si>
  <si>
    <t>F/2016/1875</t>
  </si>
  <si>
    <t>Detalle de conceptos( 1 Jul. 16 - 31 Jul. 16 ) Facturacio LOT3 Juliol 2016</t>
  </si>
  <si>
    <t>F/2016/1876</t>
  </si>
  <si>
    <t>Encàrrec 17/2016. Segon desbrossament espais verds, segons pressupost d¿Abril 2016</t>
  </si>
  <si>
    <t>F/2016/1877</t>
  </si>
  <si>
    <t>Treballs de manteniment i conservació d¿una part dels parcs, jardins i espais verds públics, segons contracte del mes de</t>
  </si>
  <si>
    <t>F/2016/1878</t>
  </si>
  <si>
    <t>TALLERS PALAUTORDERA, SA</t>
  </si>
  <si>
    <t>CISTELLES BÀSQUET ANTIVANDÀLIQUES REF-BAFIJ013 / CÈRCOL BÀSQUET MODEL REFORÇAT REF-BAACC201 / XARXES BÀSQUET ANTIVANDÀLI</t>
  </si>
  <si>
    <t>F/2016/1879</t>
  </si>
  <si>
    <t>HITACHI FRESA RANURAR / PISTOLA DE INFLAR T63 / ENCHUFE RAPIDO HEMBRA / CONECTADOR MACHO / BACHO LLAVE TUBO / KARCHER AS</t>
  </si>
  <si>
    <t>F/2016/1880</t>
  </si>
  <si>
    <t>Publicitat. El Punt Avui Barcelona - Contracte número: 10507501-1 Títol: Ajuntament de Lliça d'Amunt - aprovació inicial</t>
  </si>
  <si>
    <t>F/2016/1881</t>
  </si>
  <si>
    <t>Mensualitat juliol'16 / Tècnic sala fitness / Tècnic activitats dirigides</t>
  </si>
  <si>
    <t>F/2016/1882</t>
  </si>
  <si>
    <t>- - --  REF. PRO 255 COM-088/16  -- (   ) / SEFSUPPER1S - Suport d'acer galvanitzat perpendicular a paret per 1 senyal</t>
  </si>
  <si>
    <t>F/2016/1883</t>
  </si>
  <si>
    <t>F/2016/1884</t>
  </si>
  <si>
    <t>TALLER D'ART, CULTURA I CREACIÓ</t>
  </si>
  <si>
    <t>SESSIÓ ROMESCO SOUND I PD PAUSA SESSIÓ DJ EMBARRACA'T 2016</t>
  </si>
  <si>
    <t>F/2016/1885</t>
  </si>
  <si>
    <t>GORRES FUCSIA I NEGRE MAK</t>
  </si>
  <si>
    <t>F/2016/1886</t>
  </si>
  <si>
    <t>AQUA DIRECT BLUE PLANET, SL</t>
  </si>
  <si>
    <t>LLOGUER COOLER</t>
  </si>
  <si>
    <t>F/2016/1887</t>
  </si>
  <si>
    <t>ANUNCI APROVACIÓ INICIAL PROJECTE DE PAVIMENTACIÓ I DRENATGE APARCAMENT PISCINA I C. ALIANÇA</t>
  </si>
  <si>
    <t>F/2016/1888</t>
  </si>
  <si>
    <t>ANUNCI NOMENAMENT DE DIFERENT PERSONAL</t>
  </si>
  <si>
    <t>F/2016/1889</t>
  </si>
  <si>
    <t>ANUNCI APROVACIÓ BASES I CONVOCATÒRIA PER LA PROVISIÓ DE DUES PLACES ADSMINISTRATIU ADSCRIT POLICIA</t>
  </si>
  <si>
    <t>F/2016/1890</t>
  </si>
  <si>
    <t>F/2016/1891</t>
  </si>
  <si>
    <t>F/2016/1892</t>
  </si>
  <si>
    <t>F/2016/1893</t>
  </si>
  <si>
    <t>F/2016/1894</t>
  </si>
  <si>
    <t>TODOYUTE, S.L.</t>
  </si>
  <si>
    <t>F/2016/1895</t>
  </si>
  <si>
    <t>PORTAS NAVARRO, DAVID</t>
  </si>
  <si>
    <t>ULLERES</t>
  </si>
  <si>
    <t>F/2016/1896</t>
  </si>
  <si>
    <t>ZONA FRANCA ALARI SEPAUTO, S.A.</t>
  </si>
  <si>
    <t>F/2016/1897</t>
  </si>
  <si>
    <t>F/2016/1898</t>
  </si>
  <si>
    <t>MIMAJOCS, S.L</t>
  </si>
  <si>
    <t>REALITZACIÓ DE LUDOTECA MÒBIL DURANT EL MATÍ DEL DIUMENGE 24 JULIOL ERMITA SANTA JUSTA</t>
  </si>
  <si>
    <t>F/2016/1899</t>
  </si>
  <si>
    <t>FUNES RODRIGUEZ, EVA MARIA</t>
  </si>
  <si>
    <t>CÒPIES DVD</t>
  </si>
  <si>
    <t>F/2016/1900</t>
  </si>
  <si>
    <t>SERVIMOSTRA SERVEIS MOSTRARIS, S.L.</t>
  </si>
  <si>
    <t>ROLL-UP</t>
  </si>
  <si>
    <t>F/2016/1901</t>
  </si>
  <si>
    <t>MENU INFANTIL I MENU PROFESSORS</t>
  </si>
  <si>
    <t>F/2016/1902</t>
  </si>
  <si>
    <t>J. DEUMAL JUBANY, SL</t>
  </si>
  <si>
    <t>TREBALLS RELACIONATS EN EL PRESSUPOST 25 JULIOL</t>
  </si>
  <si>
    <t>F/2016/1903</t>
  </si>
  <si>
    <t>SAMARRETES CASAL JOVE I PANTALLA/FOTOLIT</t>
  </si>
  <si>
    <t>F/2016/1904</t>
  </si>
  <si>
    <t>SAMARRETES CASAL CULTURA I PANTALLA/FOTOLIT CASAL JOVE</t>
  </si>
  <si>
    <t>F/2016/1905</t>
  </si>
  <si>
    <t>TREBALLS JARDINERIA</t>
  </si>
  <si>
    <t>F/2016/1906</t>
  </si>
  <si>
    <t>TREBALLS COORDINACIÓ DE DUES PERSONES CONTRACTADES PER DESBROSSAR DINS UN PLA OCUPACIÓ</t>
  </si>
  <si>
    <t>F/2016/1907</t>
  </si>
  <si>
    <t>F/2016/1908</t>
  </si>
  <si>
    <t>F/2016/1909</t>
  </si>
  <si>
    <t>LLOGUER LOCAL CARRER SALA AMBRÓS, 24 AGOST 2016</t>
  </si>
  <si>
    <t>F/2016/1910</t>
  </si>
  <si>
    <t>F/2016/1911</t>
  </si>
  <si>
    <t>CLASSE 2</t>
  </si>
  <si>
    <t>F/2016/1912</t>
  </si>
  <si>
    <t>F/2016/1913</t>
  </si>
  <si>
    <t>HERRERO CASAS, ALBERTO</t>
  </si>
  <si>
    <t>MANTENIMENT MAQUINÀRIA</t>
  </si>
  <si>
    <t>F/2016/1914</t>
  </si>
  <si>
    <t>F/2016/1915</t>
  </si>
  <si>
    <t>F/2016/1916</t>
  </si>
  <si>
    <t>F/2016/1917</t>
  </si>
  <si>
    <t>F/2016/1918</t>
  </si>
  <si>
    <t>MARTINEZ PEREZ, CARLOS ( NETEJES CENTELLES )</t>
  </si>
  <si>
    <t>NETEJA CANONADES</t>
  </si>
  <si>
    <t>F/2016/1919</t>
  </si>
  <si>
    <t>F/2016/1920</t>
  </si>
  <si>
    <t>MC SPA SOCIEDAD DE PREVENCION, SL</t>
  </si>
  <si>
    <t>CONCERT PREVENCIÓ INTEGRAL</t>
  </si>
  <si>
    <t>F/2016/1921</t>
  </si>
  <si>
    <t>SICAL, S.L.</t>
  </si>
  <si>
    <t>F/2016/1922</t>
  </si>
  <si>
    <t>DESCÀRREGA VOLUMINOSOS I RESIDUS JULIOL 2016</t>
  </si>
  <si>
    <t>F/2016/1923</t>
  </si>
  <si>
    <t>DESCÀRREGA PODA JULIOL 2016</t>
  </si>
  <si>
    <t>F/2016/1924</t>
  </si>
  <si>
    <t>NOW SERVICE CLEANING TOOLS, SL</t>
  </si>
  <si>
    <t>PRODUECTES NETEJA</t>
  </si>
  <si>
    <t>F/2016/1925</t>
  </si>
  <si>
    <t>MOLINA BARBA, JAVIER (ELECTRO MOLINA)</t>
  </si>
  <si>
    <t>BOMBA</t>
  </si>
  <si>
    <t>F/2016/1926</t>
  </si>
  <si>
    <t>PLAQUES SENYALITZACIÓ CIRCULACIÓ POLICIA</t>
  </si>
  <si>
    <t>F/2016/1927</t>
  </si>
  <si>
    <t>FESTA MAJOR 2016</t>
  </si>
  <si>
    <t>F/2016/1928</t>
  </si>
  <si>
    <t>- - --  REF. PRO 267 COM-090/16  -- (   ) / PINACRBL - Kg. Pintura vial acrílica blanca especial ciutat per aplicació a</t>
  </si>
  <si>
    <t>F/2016/1929</t>
  </si>
  <si>
    <t>SERVEI MUNICIPAL DE LLIÇA D'AMUNT. JULIOL-16 ( IMPORT SUBVENCIO EXPLOTACIO DEL SERVEI MUNICIPAL DE TRANSPORT DE LA POBLA</t>
  </si>
  <si>
    <t>F/2016/1930</t>
  </si>
  <si>
    <t>Hora mà d'obra CAMI ( 27/07/2016 13:30 - 14:15/Carles Oliva/Remot/Correctiu/L'usuari sanchezssf no pot accedir a la xarx</t>
  </si>
  <si>
    <t>F/2016/1931</t>
  </si>
  <si>
    <t>Treballs base IVA 10% (Gestió Runes) / Treballs i materials base iva 21%(Veure detall)</t>
  </si>
  <si>
    <t>F/2016/1932</t>
  </si>
  <si>
    <t>INGENIERIA CONSTRUCTORA MANRESANA, S.L.</t>
  </si>
  <si>
    <t>OBRA: NETEJA DEL SOBREEIXIDOR I DEL COL.LECTOR QUE CREUA L¿AVINGUDA PAU CASALS</t>
  </si>
  <si>
    <t>F/2016/1933</t>
  </si>
  <si>
    <t>Treballs d'arranjament tram camí de les Vinyes de Can Cabot, segons pressupost P05916</t>
  </si>
  <si>
    <t>F/2016/1934</t>
  </si>
  <si>
    <t>F/2016/1935</t>
  </si>
  <si>
    <t>260 ID: 1758  - NASHUATEC MPC2000 Serie: M5074800742 Ubicació: CENTRE CIVIC PALAUDARIES Període comptadors 30/06/2016 -</t>
  </si>
  <si>
    <t>F/2016/1936</t>
  </si>
  <si>
    <t>251 ID: 1699  - NASHUATEC MPC2500 Serie: L3674400043 Ubicació: POLICIA LOCAL Període comptadors 30/06/2016 - 31/07/2016</t>
  </si>
  <si>
    <t>F/2016/1937</t>
  </si>
  <si>
    <t>F/2016/1938</t>
  </si>
  <si>
    <t>Factura corresponent a la relació valorada núm. 1 i única, adjunta, de les obres de CONSTRUCCIÓ D'UN PORXO I UNA BARBACO</t>
  </si>
  <si>
    <t>F/2016/1939</t>
  </si>
  <si>
    <t>Total servicio ( AAPP_devolucionfacturas_FACE@vodafone.es||https://efact.eacat.cat/bustia?emisorId=101 )</t>
  </si>
  <si>
    <t>F/2016/1940</t>
  </si>
  <si>
    <t>SERVICIOS JAF, S.A.</t>
  </si>
  <si>
    <t>Preparació i pintura de l'ESCOLA PAÏSOS CATALANS: / Preparació i pintat de la totalitat de les parets dels vestíbuls i p</t>
  </si>
  <si>
    <t>F/2016/1941</t>
  </si>
  <si>
    <t>Preparació i pintura de l'ESCOLA BRESSOL MUNICIPAL PALAUDÀRIES: / PASSADÍS: Preparació i pintat de parets amb pintura pl</t>
  </si>
  <si>
    <t>F/2016/1942</t>
  </si>
  <si>
    <t>Preparació i pintura de l'ESCOLA SANT BALDIRI: / SOSTRE EXTERIOR: Preparació i pintat amb recobriment plàstic per façane</t>
  </si>
  <si>
    <t>F/2016/1943</t>
  </si>
  <si>
    <t>- - --  Comanda realitzada: SR. PERE VILCHES - CAPORAL  -- (   ) / SEA900X600N1P - Senyal d'alumini, rectangular 900x600</t>
  </si>
  <si>
    <t>F/2016/1944</t>
  </si>
  <si>
    <t>FRA 42581645 LEGALITZACIO DE 12 TEMPORALS DE FESTES ( CODIS OGE: QBLBJF1ZW MG4CSQSKC TRDQZHWYX XBY5062SC M0SBLD8VS 9QJKY</t>
  </si>
  <si>
    <t>F/2016/1945</t>
  </si>
  <si>
    <t>REDES, SISTEMAS Y DOMINIOS, SL (RSD)</t>
  </si>
  <si>
    <t>U2UT9PE            CARE PACK HP 1 AÑO NBD FOUNDATION CARE / N/S Servidor CZC9491RP9 P/N Servidor 491325-421 Fecha caduci</t>
  </si>
  <si>
    <t>F/2016/1946</t>
  </si>
  <si>
    <t>Entrada de matèria orgànica a la planta, juliol. Impropis: 11,16%</t>
  </si>
  <si>
    <t>F/2016/1947</t>
  </si>
  <si>
    <t>Tones Transferides, RMO juliol.</t>
  </si>
  <si>
    <t>F/2016/1948</t>
  </si>
  <si>
    <t>Tones Eliminades, RMO juliol.</t>
  </si>
  <si>
    <t>F/2016/1949</t>
  </si>
  <si>
    <t>Tones Eliminades RMO directe Mataró, juliol.</t>
  </si>
  <si>
    <t>F/2016/1950</t>
  </si>
  <si>
    <t>Manteniment Mensual Spa i Sauna Mes de Mayo</t>
  </si>
  <si>
    <t>F/2016/1951</t>
  </si>
  <si>
    <t>Manteniment Mensual Spa i Sauna Juliol</t>
  </si>
  <si>
    <t>F/2016/1952</t>
  </si>
  <si>
    <t>EDIFICI MUNICIPAL AJUNTAMENT - C/ ANSELM CLAVE, 73, 08186 LLICA DE MUNT VENTA INSECTOCAPTOR</t>
  </si>
  <si>
    <t>F/2016/1953</t>
  </si>
  <si>
    <t>FACTURACION CONCERTADA VARIABLE MODALIDAD: ACUERDO VOZ - Abono/Ref.Factura: 073015001 - Periodo regular de cuotas: 01/08</t>
  </si>
  <si>
    <t>F/2016/1954</t>
  </si>
  <si>
    <t>Detalle de conceptos( 1 Ago. 16 - 31 Ago. 16 ) Facturacio LOT3 Agost 2016</t>
  </si>
  <si>
    <t>F/2016/1955</t>
  </si>
  <si>
    <t>F/2016/1956</t>
  </si>
  <si>
    <t>Facturación de Precio por copia B/N, Ref.: 16-920-22000, Contrato: 07426458, Modelo: MP C2550AD, Num. Serie: V249420029</t>
  </si>
  <si>
    <t>F/2016/1957</t>
  </si>
  <si>
    <t>F/2016/1958</t>
  </si>
  <si>
    <t>F/2016/1959</t>
  </si>
  <si>
    <t>ENLLUMENAT</t>
  </si>
  <si>
    <t>F/2016/1960</t>
  </si>
  <si>
    <t>F/2016/1966</t>
  </si>
  <si>
    <t>PROGRAMA MILLORA OCUPABILITAT JUVENIL</t>
  </si>
  <si>
    <t>F/2016/1967</t>
  </si>
  <si>
    <t>F/2016/1968</t>
  </si>
  <si>
    <t>Trasllat mòdul i container Ref. Obra: Nau brigada municipal</t>
  </si>
  <si>
    <t>F/2016/1969</t>
  </si>
  <si>
    <t>ALUMBRADOS VIARIOS S.A. (ALUVISA)</t>
  </si>
  <si>
    <t>X-000 - SUBMINISTRAMENT SEMAFORS / X-000 - Carcassa color negre 12/200PPC / X-000 - Cargol M-10 / X-000 - Aro semaforico</t>
  </si>
  <si>
    <t>F/2016/1970</t>
  </si>
  <si>
    <t>MANTENIMENT MENSUAL SPA I SAUNA MES D¿AGOST</t>
  </si>
  <si>
    <t>F/2016/1971</t>
  </si>
  <si>
    <t>REPARACIO GENERADOR / REPARAR CORTADORA ASFALTO / REPARAR APISONADORA / BROCA WIDIA SDS MAX 35MMX570 / SET PUNTERO,CINCE</t>
  </si>
  <si>
    <t>F/2016/1972</t>
  </si>
  <si>
    <t>- - --  REF. PRO. 284 COM-091/16  -- (   ) / SEAR401A600N2P - Senyal d'alumini, circular 600 mm., reflectant nivell-2 H.</t>
  </si>
  <si>
    <t>F/2016/1973</t>
  </si>
  <si>
    <t>KLINER PROFESIONAL S.A.</t>
  </si>
  <si>
    <t>BIODHY TRES / GESTION BOLSA USADA / BIODHY LIQ PLUS 5L</t>
  </si>
  <si>
    <t>F/2016/1974</t>
  </si>
  <si>
    <t>CATALANA DE TELEVISIÓ LOCAL (CATVL 97 S L)</t>
  </si>
  <si>
    <t>Altres produccions - Impressió butlletí 'Informa't' / Altres produccions - Dte. 10% per retard entrega</t>
  </si>
  <si>
    <t>F/2016/1975</t>
  </si>
  <si>
    <t>ASSISTÈNCIES TÈCNIQUES JULIOL 2016</t>
  </si>
  <si>
    <t>F/2016/1976</t>
  </si>
  <si>
    <t>F/2016/1977</t>
  </si>
  <si>
    <t>BRIDES NYLON</t>
  </si>
  <si>
    <t>F/2016/1978</t>
  </si>
  <si>
    <t>AMPLIACIÓ DEL SISTEMA</t>
  </si>
  <si>
    <t>F/2016/1979</t>
  </si>
  <si>
    <t>ITV 2595GBC</t>
  </si>
  <si>
    <t>F/2016/1980</t>
  </si>
  <si>
    <t>F/2016/1981</t>
  </si>
  <si>
    <t>MATERIALS PER A JARDINERIA</t>
  </si>
  <si>
    <t>F/2016/1982</t>
  </si>
  <si>
    <t>F/2016/1983</t>
  </si>
  <si>
    <t>F/2016/1984</t>
  </si>
  <si>
    <t>BIONATIC SPAIN, SL</t>
  </si>
  <si>
    <t>PLATS, GOST I FORQUILLES</t>
  </si>
  <si>
    <t>F/2016/1985</t>
  </si>
  <si>
    <t>F/2016/1986</t>
  </si>
  <si>
    <t>F/2016/1987</t>
  </si>
  <si>
    <t>F/2016/1988</t>
  </si>
  <si>
    <t>EUROPETROL 2000, S.L.</t>
  </si>
  <si>
    <t>GAS/A</t>
  </si>
  <si>
    <t>F/2016/1989</t>
  </si>
  <si>
    <t>RENTAT S/P 95 I ANTICONGELANT</t>
  </si>
  <si>
    <t>F/2016/1990</t>
  </si>
  <si>
    <t>F/2016/1991</t>
  </si>
  <si>
    <t>F/2016/1992</t>
  </si>
  <si>
    <t>F/2016/1993</t>
  </si>
  <si>
    <t>F/2016/1994</t>
  </si>
  <si>
    <t>MANTENIMENT VEHILES 6361FLZ</t>
  </si>
  <si>
    <t>F/2016/1995</t>
  </si>
  <si>
    <t>IMPACT 5000, S.L.</t>
  </si>
  <si>
    <t>BOQUET ORQUIDEA</t>
  </si>
  <si>
    <t>F/2016/1996</t>
  </si>
  <si>
    <t>ANUNCI APROVACIÓ INICIAL PROJECTES PAVIMENTACIÓ I DREATGE APARCAMENT PISCINES I CARRER ALIANÇA</t>
  </si>
  <si>
    <t>F/2016/1997</t>
  </si>
  <si>
    <t>TECNOLOGIA EN SUS MANOS, S.L. (TCMAN)</t>
  </si>
  <si>
    <t>LLICÈNCIA SAAS JULIOL 2016</t>
  </si>
  <si>
    <t>F/2016/1998</t>
  </si>
  <si>
    <t>LLOGUER N.I.</t>
  </si>
  <si>
    <t>F/2016/1999</t>
  </si>
  <si>
    <t>F/2016/2000</t>
  </si>
  <si>
    <t>F/2016/2001</t>
  </si>
  <si>
    <t>F/2016/2002</t>
  </si>
  <si>
    <t>F/2016/2003</t>
  </si>
  <si>
    <t>F/2016/2004</t>
  </si>
  <si>
    <t>F/2016/2005</t>
  </si>
  <si>
    <t>CABLE EMBRAGUE</t>
  </si>
  <si>
    <t>F/2016/2006</t>
  </si>
  <si>
    <t>F/2016/2007</t>
  </si>
  <si>
    <t>ESSA VALLÈS, S.L.</t>
  </si>
  <si>
    <t>TABLETES</t>
  </si>
  <si>
    <t>F/2016/2008</t>
  </si>
  <si>
    <t>F/2016/2009</t>
  </si>
  <si>
    <t>MANTENIMENT VEHICLES PROTECCIÓ CIVIL</t>
  </si>
  <si>
    <t>F/2016/2010</t>
  </si>
  <si>
    <t>F/2016/2011</t>
  </si>
  <si>
    <t>RENTAT VEHICLES</t>
  </si>
  <si>
    <t>F/2016/2012</t>
  </si>
  <si>
    <t>SISTEMES ASPIRACIÓ</t>
  </si>
  <si>
    <t>F/2016/2013</t>
  </si>
  <si>
    <t>COPIES ALLIÇA      Còpies Aj. de Lliça d'Amunt ( Nº Serie   W904PA00573          LOT        LOT 5  B/N ) / COPIES ALLIÇA</t>
  </si>
  <si>
    <t>F/2016/2014</t>
  </si>
  <si>
    <t>F/2016/2015</t>
  </si>
  <si>
    <t>SOLER BERNABEU, JOSE</t>
  </si>
  <si>
    <t>F/2016/2016</t>
  </si>
  <si>
    <t>ANUNCI APROVACIÓ INICIAL PROJECTE DEL CASAL DE LA GENT GRAN A PALAUDÀRIES</t>
  </si>
  <si>
    <t>F/2016/2017</t>
  </si>
  <si>
    <t>F/2016/2018</t>
  </si>
  <si>
    <t>GRUAS SAUL TORRES, S.L.</t>
  </si>
  <si>
    <t>SERVEI GRUA</t>
  </si>
  <si>
    <t>F/2016/2019</t>
  </si>
  <si>
    <t>F/2016/2020</t>
  </si>
  <si>
    <t>MENU MENJADOR SOCIAL</t>
  </si>
  <si>
    <t>F/2016/2021</t>
  </si>
  <si>
    <t>F/2016/2022</t>
  </si>
  <si>
    <t>F/2016/2023</t>
  </si>
  <si>
    <t>F/2016/2024</t>
  </si>
  <si>
    <t>MOYA CABALLERO, ESTRELLA</t>
  </si>
  <si>
    <t>PLACA</t>
  </si>
  <si>
    <t>F/2016/2025</t>
  </si>
  <si>
    <t>COMERCIAL AIM, S.L.</t>
  </si>
  <si>
    <t>F/2016/2026</t>
  </si>
  <si>
    <t>F/2016/2027</t>
  </si>
  <si>
    <t>BUTÀ</t>
  </si>
  <si>
    <t>F/2016/2028</t>
  </si>
  <si>
    <t>MATERIAL ELÈCTRIC</t>
  </si>
  <si>
    <t>F/2016/2029</t>
  </si>
  <si>
    <t>F/2016/2030</t>
  </si>
  <si>
    <t>F/2016/2031</t>
  </si>
  <si>
    <t>F/2016/2032</t>
  </si>
  <si>
    <t>F/2016/2033</t>
  </si>
  <si>
    <t>AIGUA VERI</t>
  </si>
  <si>
    <t>F/2016/2034</t>
  </si>
  <si>
    <t>CÒPIES LASERJET M605-HP</t>
  </si>
  <si>
    <t>F/2016/2035</t>
  </si>
  <si>
    <t>BERNAT MALENO, SL</t>
  </si>
  <si>
    <t>F/2016/2036</t>
  </si>
  <si>
    <t>F/2016/2037</t>
  </si>
  <si>
    <t>LLOGUER SALA AMBRÒS, 24     SETEMBRE 2016</t>
  </si>
  <si>
    <t>F/2016/2038</t>
  </si>
  <si>
    <t>F/2016/2039</t>
  </si>
  <si>
    <t>SERVEI DE RECOLLIDA DE GADELLADES DE GATS</t>
  </si>
  <si>
    <t>F/2016/2040</t>
  </si>
  <si>
    <t>F/2016/2041</t>
  </si>
  <si>
    <t>F/2016/2043</t>
  </si>
  <si>
    <t>CORRESPONDÈNCIA</t>
  </si>
  <si>
    <t>F/2016/2044</t>
  </si>
  <si>
    <t>Cubicontainer 1000l. obert - Deix. Lliça D¿Amunt/ Palaudaries 08/08/16 ( S/C ) / Cubicontainer 1000l. - Deix. Lliça D¿Am</t>
  </si>
  <si>
    <t>F/2016/2045</t>
  </si>
  <si>
    <t>VIVANCOS MONTER, JOSEP</t>
  </si>
  <si>
    <t>honoraris maig ( partida 16920022706 )</t>
  </si>
  <si>
    <t>F/2016/2046</t>
  </si>
  <si>
    <t>honoraris juny ( partida 16920022706 )</t>
  </si>
  <si>
    <t>F/2016/2047</t>
  </si>
  <si>
    <t>honoraris JULIOL ( PARTIDA 16920022706 )</t>
  </si>
  <si>
    <t>F/2016/2048</t>
  </si>
  <si>
    <t>mes d'agost ( PARTIDA 16920022706 )</t>
  </si>
  <si>
    <t>F/2016/2049</t>
  </si>
  <si>
    <t>F/2016/2050</t>
  </si>
  <si>
    <t>MAD NOVENTA Y UNO FAMILIA, SL</t>
  </si>
  <si>
    <t>CONCIERTO 8 DE SEPTIEMBRE 2016 ACTUACION GREEN VALLEY</t>
  </si>
  <si>
    <t>F/2016/2051</t>
  </si>
  <si>
    <t>REVISIÓN Y ENGRASE DE ASCENSOR - Equipo: 5318 Dirección de instalación CL. ANSELM CLAVE 73 , 08186 - LLIÇA D'AMUNT . Per</t>
  </si>
  <si>
    <t>F/2016/2052</t>
  </si>
  <si>
    <t>F/2016/2053</t>
  </si>
  <si>
    <t>F/2016/2054</t>
  </si>
  <si>
    <t>F/2016/2055</t>
  </si>
  <si>
    <t>F/2016/2056</t>
  </si>
  <si>
    <t>F/2016/2057</t>
  </si>
  <si>
    <t>F/2016/2058</t>
  </si>
  <si>
    <t>F/2016/2059</t>
  </si>
  <si>
    <t>BUSSINETS DE CUINA, SLL</t>
  </si>
  <si>
    <t>MENUS BEQUES</t>
  </si>
  <si>
    <t>F/2016/2060</t>
  </si>
  <si>
    <t>F/2016/2061</t>
  </si>
  <si>
    <t>BEQUES MENJADOR</t>
  </si>
  <si>
    <t>F/2016/2062</t>
  </si>
  <si>
    <t>F/2016/2063</t>
  </si>
  <si>
    <t>SERGLOBERT HISPANIA, S.L.</t>
  </si>
  <si>
    <t>ROITOX</t>
  </si>
  <si>
    <t>F/2016/2064</t>
  </si>
  <si>
    <t>AUFERIL BARNILS, ENRIC</t>
  </si>
  <si>
    <t>DESMONTAR ELEVADOR DE VEHICLES EN LA ANTIGA NAU</t>
  </si>
  <si>
    <t>F/2016/2065</t>
  </si>
  <si>
    <t>SOLDAR ESCOMBRADORA E5686BDV</t>
  </si>
  <si>
    <t>F/2016/2066</t>
  </si>
  <si>
    <t>F/2016/2067</t>
  </si>
  <si>
    <t>FRAFERANT, S.L.</t>
  </si>
  <si>
    <t>BOTONERA TOYOTA LAND CRUISER</t>
  </si>
  <si>
    <t>F/2016/2068</t>
  </si>
  <si>
    <t>QUOTA SERVEI MANTENIMENT PLUS</t>
  </si>
  <si>
    <t>F/2016/2069</t>
  </si>
  <si>
    <t>F/2016/2070</t>
  </si>
  <si>
    <t>CARRER MOLÍ FONOLLEDA, 9</t>
  </si>
  <si>
    <t>F/2016/2071</t>
  </si>
  <si>
    <t>RAFAEL CASANOVA, 8</t>
  </si>
  <si>
    <t>F/2016/2072</t>
  </si>
  <si>
    <t>F/2016/2073</t>
  </si>
  <si>
    <t>IOGURTS</t>
  </si>
  <si>
    <t>F/2016/2074</t>
  </si>
  <si>
    <t>F/2016/2075</t>
  </si>
  <si>
    <t>ANUNCI APROVACIÓ PROJECTE CONSTRUCTIU DE LA IMPULSIÓ XARXA CAN FRANQUESA</t>
  </si>
  <si>
    <t>F/2016/2076</t>
  </si>
  <si>
    <t>ANUNCI APROVACIÓ DEFINITIVA PLEC CLÀUSULES DEL CONTRACTE DE CONCESSIÓ BAR CAMP FUTBOL</t>
  </si>
  <si>
    <t>F/2016/2077</t>
  </si>
  <si>
    <t>ANUNCI APROVACIÓ INICIAL DEL PROJECTE DEL CASAL DE LA GENT GRAN PALAUDÀRIES</t>
  </si>
  <si>
    <t>F/2016/2078</t>
  </si>
  <si>
    <t>ANUNCI APROVACIÓ BASES CONVOCATÒRIA DIFERENTS PLACES VACANTS A LA PLANTILLA DE PERSONAL</t>
  </si>
  <si>
    <t>F/2016/2079</t>
  </si>
  <si>
    <t>ANUNCI APROVACIÓ INICIAL DE LA MODIFICACIÓ DEL POUM</t>
  </si>
  <si>
    <t>F/2016/2080</t>
  </si>
  <si>
    <t>REPARACIÓ CAMIÓ</t>
  </si>
  <si>
    <t>F/2016/2081</t>
  </si>
  <si>
    <t>FACTURA SUBMINISTRAMENT I INSTAL.LACIÓ PLACA CENTRAL</t>
  </si>
  <si>
    <t>F/2016/2082</t>
  </si>
  <si>
    <t>PAPERERA</t>
  </si>
  <si>
    <t>F/2016/2083</t>
  </si>
  <si>
    <t>ANÀLISI LEGIONEL.LA</t>
  </si>
  <si>
    <t>F/2016/2084</t>
  </si>
  <si>
    <t>F/2016/2085</t>
  </si>
  <si>
    <t>F/2016/2086</t>
  </si>
  <si>
    <t>F/2016/2087</t>
  </si>
  <si>
    <t>F/2016/2088</t>
  </si>
  <si>
    <t>F/2016/2089</t>
  </si>
  <si>
    <t>F/2016/2090</t>
  </si>
  <si>
    <t>F/2016/2091</t>
  </si>
  <si>
    <t>- - --  REF. PRO 283 COM-092/16.  -- (   ) / EXC800X600 - Ut. Placa senyalització excepcional, mida 800x600 mm.</t>
  </si>
  <si>
    <t>F/2016/2092</t>
  </si>
  <si>
    <t>LLOGUER GRUP ELECTRÒGEN 50 KVA + MATERIAL ELÈCTRIC DIVERS</t>
  </si>
  <si>
    <t>F/2016/2093</t>
  </si>
  <si>
    <t>LLOGUER DE 2 GRUPS ELECTRÒGENS CONNECTATS EN PARAL.LEL + MATERIAL ELÈCTRIC</t>
  </si>
  <si>
    <t>F/2016/2094</t>
  </si>
  <si>
    <t>Honoraris corresponents a l'assessorament jurIdic i defensa de la Corporacio davant les organs de la jurisdiccio contenc</t>
  </si>
  <si>
    <t>F/2016/2095</t>
  </si>
  <si>
    <t>HERMEX IBERICA, S.L.</t>
  </si>
  <si>
    <t>Bressol cocoon per a matalas 120 x 60 cm blau/blau ( Escuma de poliéter, densitat 24 kg/m3 amb recubriment de tela reves</t>
  </si>
  <si>
    <t>F/2016/2096</t>
  </si>
  <si>
    <t>SERVEI MUNICIPAL DE LLIÇA D'AMUNT. AGOST-16 ( IMPORT SUBVENCIO EXPLOTACIO DEL SERVEI MUNICIPAL DE TRANSPORT DE LA POBLAC</t>
  </si>
  <si>
    <t>F/2016/2097</t>
  </si>
  <si>
    <t>PRODUCCIONS ARTÍSTIQUES VICTORI, S.L.</t>
  </si>
  <si>
    <t>Per la contractació de ""2 MONOLOGUISTES"". /  El dia 7 de Setembre de 2016.</t>
  </si>
  <si>
    <t>F/2016/2098</t>
  </si>
  <si>
    <t>Per la contractació de ""HOLLY DOLLY LLIÇÀ D'AMUNT"". /  El dia 7 de Setembre de 2016.</t>
  </si>
  <si>
    <t>F/2016/2099</t>
  </si>
  <si>
    <t>Per la contractació de ""PALLASSADES AMB ELS BITXICLETA"". /  El dia 8 de Setembre de 2016.</t>
  </si>
  <si>
    <t>F/2016/2100</t>
  </si>
  <si>
    <t>Per la contractació de ""SHOW-HUMOR AMB REGINA DO SANTOS"". /  El dia 8 de Setembre de 2016.</t>
  </si>
  <si>
    <t>F/2016/2101</t>
  </si>
  <si>
    <t>INMOVE IT SOLUTIONS, S.L.</t>
  </si>
  <si>
    <t>WIFI</t>
  </si>
  <si>
    <t>F/2016/2102</t>
  </si>
  <si>
    <t>000 - Ut. Modificació fixació senyals existents. ( -  Decapat base on col·locar la nova guia.  Tractament base )</t>
  </si>
  <si>
    <t>F/2016/2103</t>
  </si>
  <si>
    <t>F/2016/2104</t>
  </si>
  <si>
    <t>GASOIL</t>
  </si>
  <si>
    <t>F/2016/2105</t>
  </si>
  <si>
    <t>F/2016/2106</t>
  </si>
  <si>
    <t>F/2016/2107</t>
  </si>
  <si>
    <t>F/2016/2108</t>
  </si>
  <si>
    <t>F/2016/2109</t>
  </si>
  <si>
    <t>MONTAJES, DECORACION Y ALQUILER DE STANDS FORMAS, S.R.L.</t>
  </si>
  <si>
    <t>STANDS LLIÇA 24 HORES</t>
  </si>
  <si>
    <t>F/2016/2110</t>
  </si>
  <si>
    <t>F/2016/2111</t>
  </si>
  <si>
    <t>F/2016/2112</t>
  </si>
  <si>
    <t>F/2016/2113</t>
  </si>
  <si>
    <t>F/2016/2114</t>
  </si>
  <si>
    <t>F/2016/2115</t>
  </si>
  <si>
    <t>F/2016/2116</t>
  </si>
  <si>
    <t>TREBALLS PATI SUPERIOR MAGATZEM MOLÍ D'EN FONOLLEDA</t>
  </si>
  <si>
    <t>F/2016/2117</t>
  </si>
  <si>
    <t>TREBALLS BASSA CAN MONCAU I PAS PEATONAL PINAR DE LA RIERA</t>
  </si>
  <si>
    <t>F/2016/2118</t>
  </si>
  <si>
    <t>TREBALLS PINAR DE LA RIERA</t>
  </si>
  <si>
    <t>F/2016/2119</t>
  </si>
  <si>
    <t>TREBALLS CAMP 24 HORES</t>
  </si>
  <si>
    <t>F/2016/2120</t>
  </si>
  <si>
    <t>MERCADER SOLA, ASSUMPTA</t>
  </si>
  <si>
    <t>REALITZACIÓ HORA CONTE ESPECTACLE ""PER QUÈ"" A LA BIBLIOTECA</t>
  </si>
  <si>
    <t>F/2016/2121</t>
  </si>
  <si>
    <t>HERRERO CABRERO, JORDI MARIA</t>
  </si>
  <si>
    <t>TABLET</t>
  </si>
  <si>
    <t>F/2016/2122</t>
  </si>
  <si>
    <t>ASSISTÈNCIES TÈCNIQUES AGOST 2016</t>
  </si>
  <si>
    <t>F/2016/2123</t>
  </si>
  <si>
    <t>F/2016/2124</t>
  </si>
  <si>
    <t>F/2016/2125</t>
  </si>
  <si>
    <t>SANCHO CONDE, JOSE FRANCISCO</t>
  </si>
  <si>
    <t>HORES ASSISTÈNCIA INFORMÀTICA A DOMICILI</t>
  </si>
  <si>
    <t>F/2016/2126</t>
  </si>
  <si>
    <t>F/2016/2127</t>
  </si>
  <si>
    <t>DESGUÀS</t>
  </si>
  <si>
    <t>F/2016/2128</t>
  </si>
  <si>
    <t>F/2016/2129</t>
  </si>
  <si>
    <t>F/2016/2130</t>
  </si>
  <si>
    <t>F/2016/2131</t>
  </si>
  <si>
    <t>REPARACIÓ CAMIÓ RECOLECTOR MATRÍCULA SA1984T</t>
  </si>
  <si>
    <t>F/2016/2132</t>
  </si>
  <si>
    <t>SUBMINISTRAMENT D'UN DOSIFICADOR DE SABÓ</t>
  </si>
  <si>
    <t>F/2016/2133</t>
  </si>
  <si>
    <t>REPARACIÓ RENTA CONTENIDORS MATRÍCULA 5918FRG</t>
  </si>
  <si>
    <t>F/2016/2134</t>
  </si>
  <si>
    <t>ANORSA APARATOS NORMALIZADOS S.A.</t>
  </si>
  <si>
    <t>BOSSES WHIRP-PAK</t>
  </si>
  <si>
    <t>F/2016/2135</t>
  </si>
  <si>
    <t>QUOTA MENSUAL ASSESSORAMENT EN MATERIA JURÍDIC-LABORAL</t>
  </si>
  <si>
    <t>F/2016/2136</t>
  </si>
  <si>
    <t>RAMCON</t>
  </si>
  <si>
    <t>NETEJA PROFESSIONAL DE VIDRES</t>
  </si>
  <si>
    <t>F/2016/2137</t>
  </si>
  <si>
    <t>NETEJA PERSIANES AL PAVELLÓ ESPORTS</t>
  </si>
  <si>
    <t>F/2016/2138</t>
  </si>
  <si>
    <t>FOTO CASANOVA, S.L.</t>
  </si>
  <si>
    <t>CAMERA VIDEO</t>
  </si>
  <si>
    <t>F/2016/2139</t>
  </si>
  <si>
    <t>MORTERO BENSEC, SL</t>
  </si>
  <si>
    <t>FORMIGÓ</t>
  </si>
  <si>
    <t>F/2016/2140</t>
  </si>
  <si>
    <t>F/2016/2141</t>
  </si>
  <si>
    <t>F/2016/2142</t>
  </si>
  <si>
    <t>QUOTA GPS AGOST 2016</t>
  </si>
  <si>
    <t>F/2016/2143</t>
  </si>
  <si>
    <t>BALLESTAS DEL VALLÈS, S.L.</t>
  </si>
  <si>
    <t>F/2016/2144</t>
  </si>
  <si>
    <t>F/2016/2145</t>
  </si>
  <si>
    <t>DEIXALLERIA</t>
  </si>
  <si>
    <t>F/2016/2146</t>
  </si>
  <si>
    <t>MANTENIMENT VEHICLES 0745FZJ</t>
  </si>
  <si>
    <t>F/2016/2147</t>
  </si>
  <si>
    <t>MATERIAL DE CONSTRUCCIÓ</t>
  </si>
  <si>
    <t>F/2016/2148</t>
  </si>
  <si>
    <t>MANTENIMENT VEHICLES SA1984T</t>
  </si>
  <si>
    <t>F/2016/2149</t>
  </si>
  <si>
    <t>F/2016/2150</t>
  </si>
  <si>
    <t>LLONCH CLIMA, S.L.</t>
  </si>
  <si>
    <t>MANTENIMENT</t>
  </si>
  <si>
    <t>F/2016/2151</t>
  </si>
  <si>
    <t>VV SAUTOMAQ SL</t>
  </si>
  <si>
    <t>F/2016/2152</t>
  </si>
  <si>
    <t>F/2016/2153</t>
  </si>
  <si>
    <t>DESCÀRREGA VOLUMINOSOS AGOST 2016</t>
  </si>
  <si>
    <t>F/2016/2154</t>
  </si>
  <si>
    <t>DESCÀRREGA PODA AGOST 2016</t>
  </si>
  <si>
    <t>F/2016/2155</t>
  </si>
  <si>
    <t>REYMASER, S.A.</t>
  </si>
  <si>
    <t>CESSIÓ TERRENY BOSCH DE LA RIERA PER 24 HORES CICLOMOTORS</t>
  </si>
  <si>
    <t>F/2016/2156</t>
  </si>
  <si>
    <t>F/2016/2157</t>
  </si>
  <si>
    <t>F/2016/2158</t>
  </si>
  <si>
    <t>F/2016/2159</t>
  </si>
  <si>
    <t>COCA DE BRIOIX</t>
  </si>
  <si>
    <t>F/2016/2160</t>
  </si>
  <si>
    <t>ALONSO MASANAS, BERNAT</t>
  </si>
  <si>
    <t>DIPLOMES CASAL ESPORTIU ESTIU 2015</t>
  </si>
  <si>
    <t>F/2016/2161</t>
  </si>
  <si>
    <t>PROGRAMES DE FESTA MAJOR 2015</t>
  </si>
  <si>
    <t>F/2016/2162</t>
  </si>
  <si>
    <t>ANUNCI APROVACIÓ BASES I CONVOCATÒRIA PROVISIÓ DIFERENTS PLACES PLANTILLA PERSONAL</t>
  </si>
  <si>
    <t>F/2016/2163</t>
  </si>
  <si>
    <t>PROGRAMA AJUTS SOCIALS JULIOL 2016</t>
  </si>
  <si>
    <t>F/2016/2164</t>
  </si>
  <si>
    <t>F/2016/2165</t>
  </si>
  <si>
    <t>JD.MANYERIA SL</t>
  </si>
  <si>
    <t>PER FER I SUBMINISTRAR 2 GRAELLES</t>
  </si>
  <si>
    <t>F/2016/2166</t>
  </si>
  <si>
    <t>PER FER I SUBMINISTRAR 4 PERFILS DE U LAMINADA I UN GANXO PER SUPORTAR GRAELLES</t>
  </si>
  <si>
    <t>F/2016/2167</t>
  </si>
  <si>
    <t>TALLAR PI TRENCAT I RECOLLIR LES RESTES VEGETALS ENTRADA B4 PINEDES DEL VALLÈS</t>
  </si>
  <si>
    <t>F/2016/2168</t>
  </si>
  <si>
    <t>F/2016/2169</t>
  </si>
  <si>
    <t>TREBALLS COORDINACIÓ DE DUES PERSONES CONTRACTADES PER DESBROSSAR DINS D'UN PLA OCUPACIÓ</t>
  </si>
  <si>
    <t>F/2016/2170</t>
  </si>
  <si>
    <t>F/2016/2171</t>
  </si>
  <si>
    <t>F/2016/2172</t>
  </si>
  <si>
    <t>F/2016/2173</t>
  </si>
  <si>
    <t>F/2016/2175</t>
  </si>
  <si>
    <t>MONDO IBERICA, S.A.</t>
  </si>
  <si>
    <t>BANDERIN DE CORNER ABATIBLE. ( Color: azul (segun imagen adjunta) ) / TRANSPORTES DE VENTAS</t>
  </si>
  <si>
    <t>F/2016/2176</t>
  </si>
  <si>
    <t>ENVELATS BALLUS, SL</t>
  </si>
  <si>
    <t>MUNTATGE I LLOGUER 8 CARPAS 5X5M I 3X3M, FESTA MAJOR 2016</t>
  </si>
  <si>
    <t>F/2016/2177</t>
  </si>
  <si>
    <t>Honoraros corresponents a l'assessorament juridic i defensa de la Corporacio davant les organs de la jurisdiccio contenc</t>
  </si>
  <si>
    <t>F/2016/2178</t>
  </si>
  <si>
    <t>LLOGUER GRUPS ELECTRÒGENS + MATERIAL ELÈCTRIC</t>
  </si>
  <si>
    <t>F/2016/2179</t>
  </si>
  <si>
    <t>GRAFICSER, SL</t>
  </si>
  <si>
    <t>REF.MATERIAL 24H MOTOS LLIÇÀ / FULLS CLASSIFICACIONS PAPER / OFFSET 90gr / MIDA: 21x29,7cm A4 / IMPRESSIÓ A: QUADRICOMIA</t>
  </si>
  <si>
    <t>F/2016/2180</t>
  </si>
  <si>
    <t>522100 - DETERGENTE LAVADORA OXIPUR POWER / 04/01/010-PQ - GUANTES DE UN SOLO USO DE PLASTICO AD GOFRADOS ( MATERIAL POL</t>
  </si>
  <si>
    <t>F/2016/2181</t>
  </si>
  <si>
    <t>Controladors Dijous nit</t>
  </si>
  <si>
    <t>F/2016/2182</t>
  </si>
  <si>
    <t>Controladors Dissabte 10 Setembre / Controladors Flaixbach / Auxiliars</t>
  </si>
  <si>
    <t>F/2016/2183</t>
  </si>
  <si>
    <t>PREMSA D'OSONA, S.A.</t>
  </si>
  <si>
    <t>Publicitat. El 9 Nou - Ed. Vallès Oriental - Contracte número: 10486707-2 Títol: Ajuntament de Lliça d'Amunt Festa Major</t>
  </si>
  <si>
    <t>F/2016/2184</t>
  </si>
  <si>
    <t>F/2016/2185</t>
  </si>
  <si>
    <t>F/2016/2186</t>
  </si>
  <si>
    <t>Per la contractació de ""TONI ALBÀ"". /  El dia 8 de Setembre de 2016.</t>
  </si>
  <si>
    <t>F/2016/2187</t>
  </si>
  <si>
    <t>Per la contractació de ""LA PRINCIPAL DE LA BISBAL"". /  El dia 9 de Setembre de 2016.</t>
  </si>
  <si>
    <t>F/2016/2188</t>
  </si>
  <si>
    <t>Per la contractació de ""GERTRUDIS"". /  El dia 10 de Setembre de 2016.</t>
  </si>
  <si>
    <t>F/2016/2189</t>
  </si>
  <si>
    <t>Per la contractació de ""CONCERT NIT OVELLA XAO"". /  El dia 10 de Setembre de 2016.</t>
  </si>
  <si>
    <t>F/2016/2190</t>
  </si>
  <si>
    <t>ECOLOGIA PER FESTES, SL</t>
  </si>
  <si>
    <t>. / RELLODIA - JORNADA RENTAGOTS / RELLOM1 - RENTAGOTS M1 / RELLOSM1 - SERVEI LLOGUER M1 / TRANS CAT - TRANSPORT A CATAL</t>
  </si>
  <si>
    <t>F/2016/2191</t>
  </si>
  <si>
    <t>ESCOLA SANT JORDI</t>
  </si>
  <si>
    <t>AJUTS PER A MATERIAL ESCOLAR CURS 2016-2017</t>
  </si>
  <si>
    <t>F/2016/2192</t>
  </si>
  <si>
    <t>INSTITUT HIPÀTIA D'ALEXANDRIA</t>
  </si>
  <si>
    <t>BEQUES ESCOLARS</t>
  </si>
  <si>
    <t>F/2016/2193</t>
  </si>
  <si>
    <t>IMPRESSIÓ BUTLLETÍ INFORMA'T</t>
  </si>
  <si>
    <t>F/2016/2194</t>
  </si>
  <si>
    <t>TROFEUS I GRAVACIONS</t>
  </si>
  <si>
    <t>F/2016/2195</t>
  </si>
  <si>
    <t>F/2016/2196</t>
  </si>
  <si>
    <t>GOT</t>
  </si>
  <si>
    <t>F/2016/2197</t>
  </si>
  <si>
    <t>F/2016/2198</t>
  </si>
  <si>
    <t>F/2016/2199</t>
  </si>
  <si>
    <t>PICAR PANOTS</t>
  </si>
  <si>
    <t>F/2016/2200</t>
  </si>
  <si>
    <t>TREBALLS CARRER AVELLANER, 58 DEL PI 7</t>
  </si>
  <si>
    <t>F/2016/2201</t>
  </si>
  <si>
    <t>C/POLLANCRE, 12-14-16</t>
  </si>
  <si>
    <t>F/2016/2202</t>
  </si>
  <si>
    <t>C/CAN FARELL, 104 TRAMONTANA, 45</t>
  </si>
  <si>
    <t>F/2016/2203</t>
  </si>
  <si>
    <t>OBRA CARRER TRAMUNTANA, 40</t>
  </si>
  <si>
    <t>F/2016/2204</t>
  </si>
  <si>
    <t>RECOLLIDA CRIA DE PORC SENGLAR CARRER URGELL</t>
  </si>
  <si>
    <t>F/2016/2205</t>
  </si>
  <si>
    <t>STELA WORKS, S.L.</t>
  </si>
  <si>
    <t>SCLOP ASENA NEGRE/LAVANDA SANDRA GORJU</t>
  </si>
  <si>
    <t>F/2016/2206</t>
  </si>
  <si>
    <t>F/2016/2207</t>
  </si>
  <si>
    <t>F/2016/2208</t>
  </si>
  <si>
    <t>F/2016/2209</t>
  </si>
  <si>
    <t>PANCARTA GENÈRICA ESPORTS</t>
  </si>
  <si>
    <t>F/2016/2210</t>
  </si>
  <si>
    <t>F/2016/2211</t>
  </si>
  <si>
    <t>TRACTAMENT DE  NETEJA I DESINFECCIÓ</t>
  </si>
  <si>
    <t>F/2016/2212</t>
  </si>
  <si>
    <t>F/2016/2213</t>
  </si>
  <si>
    <t>F/2016/2214</t>
  </si>
  <si>
    <t>Entrada de matèria orgànica a la planta, agost. Impropis: 7,46%</t>
  </si>
  <si>
    <t>F/2016/2215</t>
  </si>
  <si>
    <t>Tones Transferides, RMO agost.</t>
  </si>
  <si>
    <t>F/2016/2216</t>
  </si>
  <si>
    <t>Tones Eliminades, RMO agost.</t>
  </si>
  <si>
    <t>F/2016/2217</t>
  </si>
  <si>
    <t>Tones Eliminades RMO directe Mataró, agost.</t>
  </si>
  <si>
    <t>F/2016/2218</t>
  </si>
  <si>
    <t>F/2016/2219</t>
  </si>
  <si>
    <t>PLAÇA CATALUNYA SOPAR ÀVIES SERVEIS TÈCNICS PER A L'ESPECTACLE</t>
  </si>
  <si>
    <t>F/2016/2220</t>
  </si>
  <si>
    <t>LLOGUER 7 DE SETEMBRE</t>
  </si>
  <si>
    <t>F/2016/2221</t>
  </si>
  <si>
    <t>MONCUSSI ICE CREAM, SL</t>
  </si>
  <si>
    <t>MOUSSE DE FORMATGE AMB NABIUS</t>
  </si>
  <si>
    <t>F/2016/2222</t>
  </si>
  <si>
    <t>Obra rejilla perimetral piscina municipal (realizada en julio)</t>
  </si>
  <si>
    <t>F/2016/2223</t>
  </si>
  <si>
    <t>CATERING BERENAR COMISSIÓ DEL SOPAR DE LES ÀVIES 03/09/2016</t>
  </si>
  <si>
    <t>F/2016/2224</t>
  </si>
  <si>
    <t>SANITARIS I SERVEIS 47</t>
  </si>
  <si>
    <t>LLOGUER TANQUES</t>
  </si>
  <si>
    <t>F/2016/2225</t>
  </si>
  <si>
    <t>CATERING ESMORZAR OFRENA RAFAEL CASANOVA DIADA DE CATALUNYA</t>
  </si>
  <si>
    <t>F/2016/2226</t>
  </si>
  <si>
    <t>AIGUES TÈCNICS AJUNTAMENT I SOPAR MÚSICS</t>
  </si>
  <si>
    <t>F/2016/2227</t>
  </si>
  <si>
    <t>F/2016/2228</t>
  </si>
  <si>
    <t>Sonorització i il·luminació concert Green Valley i Dj al Pinar de la Riera el dia 08.09.16</t>
  </si>
  <si>
    <t>F/2016/2229</t>
  </si>
  <si>
    <t>CLAVERO DENGRA, VANESSA</t>
  </si>
  <si>
    <t>DISSENY I PRODUCCIÓ DE CINC PENJOLLS PEL SOPAR DE LES ÀVIES</t>
  </si>
  <si>
    <t>F/2016/2230</t>
  </si>
  <si>
    <t>F/2016/2231</t>
  </si>
  <si>
    <t>QUOTA MENSUAL INTERNET</t>
  </si>
  <si>
    <t>F/2016/2232</t>
  </si>
  <si>
    <t>F/2016/2233</t>
  </si>
  <si>
    <t>F/2016/2234</t>
  </si>
  <si>
    <t>F/2016/2235</t>
  </si>
  <si>
    <t>F/2016/2236</t>
  </si>
  <si>
    <t>F/2016/2237</t>
  </si>
  <si>
    <t>F/2016/2238</t>
  </si>
  <si>
    <t>F/2016/2239</t>
  </si>
  <si>
    <t>F/2016/2240</t>
  </si>
  <si>
    <t>F/2016/2241</t>
  </si>
  <si>
    <t>F/2016/2242</t>
  </si>
  <si>
    <t>LA GRALLA S.C.C.L.</t>
  </si>
  <si>
    <t>LLIBRES</t>
  </si>
  <si>
    <t>F/2016/2243</t>
  </si>
  <si>
    <t>BOSCH SANCHO, XAVIER</t>
  </si>
  <si>
    <t>XERRADA AMB XAVIER BOSCH AL CLUB DE LECTURA A LA BIBLIOTECA</t>
  </si>
  <si>
    <t>F/2016/2244</t>
  </si>
  <si>
    <t>RETIRADA TABIQUE</t>
  </si>
  <si>
    <t>F/2016/2245</t>
  </si>
  <si>
    <t>RECOLLIDA ANIMALS AGOST 2016</t>
  </si>
  <si>
    <t>F/2016/2246</t>
  </si>
  <si>
    <t>MEDALLES I GRAVACIONS</t>
  </si>
  <si>
    <t>F/2016/2247</t>
  </si>
  <si>
    <t>EINES</t>
  </si>
  <si>
    <t>F/2016/2248</t>
  </si>
  <si>
    <t>CONSUM ELÈCTRIC</t>
  </si>
  <si>
    <t>F/2016/2249</t>
  </si>
  <si>
    <t>F/2016/2250</t>
  </si>
  <si>
    <t>F/2016/2251</t>
  </si>
  <si>
    <t>PANIAGUA MORATO, JULIAN</t>
  </si>
  <si>
    <t>ESTUDI I PLÀNOL TOPOGRÀFIC</t>
  </si>
  <si>
    <t>F/2016/2252</t>
  </si>
  <si>
    <t>ESCOLA CAN BESORA</t>
  </si>
  <si>
    <t>BEQUES MATERIAL ESCOLAR</t>
  </si>
  <si>
    <t>F/2016/2253</t>
  </si>
  <si>
    <t>AMPA ESCOLA PALAU</t>
  </si>
  <si>
    <t>F/2016/2254</t>
  </si>
  <si>
    <t>F/2016/2255</t>
  </si>
  <si>
    <t>F/2016/2256</t>
  </si>
  <si>
    <t>F/2016/2257</t>
  </si>
  <si>
    <t>F/2016/2258</t>
  </si>
  <si>
    <t>APPLUS ITEUVE TECHNOLOGY, S.L.</t>
  </si>
  <si>
    <t>ITV</t>
  </si>
  <si>
    <t>F/2016/2259</t>
  </si>
  <si>
    <t>F/2016/2260</t>
  </si>
  <si>
    <t>EUSEBIO GEA SUAREZ ( TECSOME )</t>
  </si>
  <si>
    <t>RECANVIS CONTENIDOR</t>
  </si>
  <si>
    <t>F/2016/2261</t>
  </si>
  <si>
    <t>F/2016/2262</t>
  </si>
  <si>
    <t>F/2016/2263</t>
  </si>
  <si>
    <t>MUSICS DE GIRONA S.C.C.L</t>
  </si>
  <si>
    <t>IMPORT DE L'ACTUACIÓ DE "" LA CHATTA ORQUESTRA"" EL DIA 10 DE SETEMBRE DE 2016.</t>
  </si>
  <si>
    <t>F/2016/2264</t>
  </si>
  <si>
    <t>LLICÈNCIA SAAS AGOST 2016</t>
  </si>
  <si>
    <t>F/2016/2265</t>
  </si>
  <si>
    <t>VILAR GUELL, MARTA NATIVIDAD</t>
  </si>
  <si>
    <t>TABLET LENOVO JORDI MARIA HERRERO DE PISTA CERO QB INFORMÀTICA</t>
  </si>
  <si>
    <t>F/2016/2266</t>
  </si>
  <si>
    <t>GAS ESCOLA BRESSOL CARRER LLIVIA</t>
  </si>
  <si>
    <t>F/2016/2267</t>
  </si>
  <si>
    <t>COORDINACIÓ DE SEGURETAT I SALUT EN FASE D'EXECUCIÓ D'OBRA DE LES OBRES DEL PAS DE VIANANTS  A LA CARRETERA BV1602</t>
  </si>
  <si>
    <t>F/2016/2268</t>
  </si>
  <si>
    <t>QUOTA GPS SETEMBRE 2016</t>
  </si>
  <si>
    <t>F/2016/2269</t>
  </si>
  <si>
    <t>SERVEI DE RECOLLIDA DE CADELLADES DE GATS JULIOL 2016</t>
  </si>
  <si>
    <t>F/2016/2270</t>
  </si>
  <si>
    <t>XAPA PERFORADA</t>
  </si>
  <si>
    <t>F/2016/2271</t>
  </si>
  <si>
    <t>F/2016/2272</t>
  </si>
  <si>
    <t>MAQUINÀRIA JARDINERIA</t>
  </si>
  <si>
    <t>F/2016/2273</t>
  </si>
  <si>
    <t>EL RINCON DEL DUENDE, SCP</t>
  </si>
  <si>
    <t>FESTA MAJOR ENTREPANS I BEGUDES</t>
  </si>
  <si>
    <t>F/2016/2275</t>
  </si>
  <si>
    <t>Servei de lloguer d'equips d'il·luminació de l'acte 24 Hores del pressupost 30988 ( L01081075 ) / Servei de lloguer d'eq</t>
  </si>
  <si>
    <t>F/2016/2276</t>
  </si>
  <si>
    <t>BENITO URBAN, SLU</t>
  </si>
  <si>
    <t>Font ATLAS 1 aixeta gris martele / Aixeta polsador niquelada / PORTS / Conjunt font ATLAS SIMPLE / Reixa ATLAS oxirón ne</t>
  </si>
  <si>
    <t>F/2016/2277</t>
  </si>
  <si>
    <t>4 UD.LAMINADOS 4+4 A.C./EXT.VIDRIO ROTO/ ESCOLA LLIÇÀ</t>
  </si>
  <si>
    <t>F/2016/2278</t>
  </si>
  <si>
    <t>MEDIA MANGA MANGOTIERE, S. L.  (GRUP FLAIX FM)</t>
  </si>
  <si>
    <t>FESTA REALITZADA PER RADIO FLAIXBAC VA PARIR TOUR</t>
  </si>
  <si>
    <t>F/2016/2279</t>
  </si>
  <si>
    <t>PLA MILLORA OCUPABILITAT JUVENIL SETEMBRE 2016</t>
  </si>
  <si>
    <t>F/2016/2280</t>
  </si>
  <si>
    <t>INDUSTRIES LLERONA TRES, SL</t>
  </si>
  <si>
    <t>SUBMINISTRAMENT DE PECES DE / COMPACTE SEGONS PRESSUPOST / Nº 335 DE 30-05-2016</t>
  </si>
  <si>
    <t>F/2016/2281</t>
  </si>
  <si>
    <t>(50022) FORMACION PERSONALIZADA 1 HORA ( #CR#PORCENTAJE DE IVA  21.00% ) / (50017) SERVICIOS DE INST. Y CONFIGURACION TE</t>
  </si>
  <si>
    <t>F/2016/2282</t>
  </si>
  <si>
    <t>F/2016/2283</t>
  </si>
  <si>
    <t>ASSOCIACIÓ ARAE PER A LA PROMOCIÓ DE L'APRENENTATGE</t>
  </si>
  <si>
    <t>ACTIVITATS EDUCATIVES PROJECTE CREIX</t>
  </si>
  <si>
    <t>F/2016/2284</t>
  </si>
  <si>
    <t>ELECTRICITAT MASO, S.L.</t>
  </si>
  <si>
    <t>ADEQUACIÓ INSTAL·LACIONS CAN GODANYA. Repàs i posta en funcionament de línia general, de línia llum i aigua dels 4 mòdul</t>
  </si>
  <si>
    <t>F/2016/2285</t>
  </si>
  <si>
    <t>GIRAMON EDUCACIO CULTURAL I ESDEVENIMENTS SL</t>
  </si>
  <si>
    <t>1000 GLOBUS ""LOGO + AJUNTAMENT LLIÇÀ"" + 1000 VARILLES DE PLÀSTIC + INFLADOR ELÈCTRIC</t>
  </si>
  <si>
    <t>F/2016/2286</t>
  </si>
  <si>
    <t>FACTURACION CONCERTADA VARIABLE MODALIDAD: ACUERDO VOZ - Abono/Ref.Factura: 073015001 - Periodo regular de cuotas: 01/09</t>
  </si>
  <si>
    <t>F/2016/2287</t>
  </si>
  <si>
    <t>Contrato mantenimiento de su central equipada según contrato.  Periodo 4ºTrimestre  2016</t>
  </si>
  <si>
    <t>F/2016/2288</t>
  </si>
  <si>
    <t>HOGARDECOR GRANOLLERS, S.L.</t>
  </si>
  <si>
    <t>F/2016/2289</t>
  </si>
  <si>
    <t>PINTURA VALLES, S.A.</t>
  </si>
  <si>
    <t>PINTAR ESCOLA BRESSOL NOVA ESPURNA</t>
  </si>
  <si>
    <t>F/2016/2290</t>
  </si>
  <si>
    <t>PINTAR ESCOLA BRESSOL NOVA ESPURNA.</t>
  </si>
  <si>
    <t>F/2016/2291</t>
  </si>
  <si>
    <t>F/2016/2292</t>
  </si>
  <si>
    <t>ALQUILER VALLAS METALICAS 2,20X1m / ALQUILER VALLAS METALICAS 3,50X2 / ALQUILER WC NORMAL / ALQUILER WC ADAPTADO / LIMPI</t>
  </si>
  <si>
    <t>F/2016/2293</t>
  </si>
  <si>
    <t>PANTALON INSIGNA BIELASTICO ST MARINO VERANO  T 46x110 ( Nº pedido: VIA162619 - Nº albarán: AIA164258 ) / PANTALON INSIG</t>
  </si>
  <si>
    <t>F/2016/2294</t>
  </si>
  <si>
    <t>Detalle de conceptos( 1 Sep. 16 - 30 Sep. 16 ) Facturacio LOT3 Agost 2016</t>
  </si>
  <si>
    <t>F/2016/2295</t>
  </si>
  <si>
    <t>F/2016/2296</t>
  </si>
  <si>
    <t>SERVEI PREVENTIU AMB AMBULÀNCIA DE SUPORT VITAL BÀSIC MÉS DOS TÈCNICS 11/09 CERCAVILA DE GEGANTS</t>
  </si>
  <si>
    <t>F/2016/2297</t>
  </si>
  <si>
    <t>SERVEI PREVENTIU AMB AMBULÀNCIA DE SUPORT VITAL BÀSIC MÉS DOS TÈCNICS 11/09/16  CURSA RESISTÈNCIA EN BTT</t>
  </si>
  <si>
    <t>F/2016/2298</t>
  </si>
  <si>
    <t>SERVEI PREVENTIU AMB AMBULÀNCIA DE SUPORT VITAL BÀSIC MÉS DOS TÈCNICS 10/09/16 CURSA PATINATGE</t>
  </si>
  <si>
    <t>F/2016/2299</t>
  </si>
  <si>
    <t>SERVEI PREVENTIU AMB AMBULÀNCIA DE SUPORT VITAL BÀSIC MÉS DOS TÈCNICS 09/09/16 FESTA FLAIXBAC</t>
  </si>
  <si>
    <t>F/2016/2300</t>
  </si>
  <si>
    <t>SERVEI PREVENTIU AMB AMBULÀNCIA DE SUPORT VITAL BÀSIC MÉS DOS TÈCNICS 10/09/16 CORREFOC</t>
  </si>
  <si>
    <t>F/2016/2301</t>
  </si>
  <si>
    <t>F/2016/2302</t>
  </si>
  <si>
    <t>F/2016/2303</t>
  </si>
  <si>
    <t>ACTURA 12, SL</t>
  </si>
  <si>
    <t>BIBLIOTECA DE CA L'OLIVERES 24 SETEMBRE ESPECTACLE ""QUI VIU AQUÍ DINS?</t>
  </si>
  <si>
    <t>F/2016/2304</t>
  </si>
  <si>
    <t>PER LA PERDUA D'UNA CARPA DE 3 X 3</t>
  </si>
  <si>
    <t>F/2016/2305</t>
  </si>
  <si>
    <t>AMAZON EU SARL</t>
  </si>
  <si>
    <t>SWITCH DE RED</t>
  </si>
  <si>
    <t>F/2016/2306</t>
  </si>
  <si>
    <t>CORSAIR VALUE SELECT -MEMÒRIA 4 GB</t>
  </si>
  <si>
    <t>F/2016/2307</t>
  </si>
  <si>
    <t>ESCOLA A. CLAVÉ</t>
  </si>
  <si>
    <t>84% AJUT APROVAT DE AINHOA DIAZ MANSILLA</t>
  </si>
  <si>
    <t>F/2016/2308</t>
  </si>
  <si>
    <t>MASSÓ RUHI, JOSEP</t>
  </si>
  <si>
    <t>SERVEI MUNTATGE, DESMUNTATGE I TRANSPORT ESCENARI XXL 950 PER LA FESTA MAJOR 2016</t>
  </si>
  <si>
    <t>F/2016/2309</t>
  </si>
  <si>
    <t>LLOGUER ESCENARI MÒBIL 8-9-10-11 DE SETEMBRE</t>
  </si>
  <si>
    <t>F/2016/2310</t>
  </si>
  <si>
    <t>GARCIA CABELLO, RAFAEL</t>
  </si>
  <si>
    <t>ESPECTACLE SOPAR DE LES ÀVIES</t>
  </si>
  <si>
    <t>F/2016/2311</t>
  </si>
  <si>
    <t>GARCIA BARBA, SHEILA</t>
  </si>
  <si>
    <t>FORMACIÓ MUSICAL CORAL L'ALIANÇA</t>
  </si>
  <si>
    <t>F/2016/2313</t>
  </si>
  <si>
    <t>DOS ANJOS LUISA, BERTA</t>
  </si>
  <si>
    <t>TABLET LENOVO TAB2A 10-70F</t>
  </si>
  <si>
    <t>F/2016/2314</t>
  </si>
  <si>
    <t>CASTAÑEDA GOYA, OLGA DIANA</t>
  </si>
  <si>
    <t>F/2016/2315</t>
  </si>
  <si>
    <t>30 PICA PICA</t>
  </si>
  <si>
    <t>F/2016/2316</t>
  </si>
  <si>
    <t>F/2016/2317</t>
  </si>
  <si>
    <t>Mensualitat setembre'16 / Tècnic sala fitness / Tècnic activitats dirigides</t>
  </si>
  <si>
    <t>F/2016/2318</t>
  </si>
  <si>
    <t>QUOTE SERVEI WATER AJUNTAMENT</t>
  </si>
  <si>
    <t>F/2016/2319</t>
  </si>
  <si>
    <t>MANTENIMENT MENSUAL SPA I SAUNA MES DE SETEMBRE</t>
  </si>
  <si>
    <t>F/2016/2320</t>
  </si>
  <si>
    <t>Treballs de manteniment i conservació d¿una part dels parcs,jardins i espais verds públics, segons contracte del mes de</t>
  </si>
  <si>
    <t>F/2016/2321</t>
  </si>
  <si>
    <t>QUOTA COOLER I ALTRES MOLÍ FONOLLEDA, 9 BRIGADA D'OBRES</t>
  </si>
  <si>
    <t>F/2016/2322</t>
  </si>
  <si>
    <t>QUOTA COOLER RAFAEL CASANOVA, 8 POLICIA LOCAL</t>
  </si>
  <si>
    <t>F/2016/2323</t>
  </si>
  <si>
    <t>F/2016/2324</t>
  </si>
  <si>
    <t>F/2016/2325</t>
  </si>
  <si>
    <t>PORT AVENTURA ENTERTAINMENT, S.A.</t>
  </si>
  <si>
    <t>ENTRADES</t>
  </si>
  <si>
    <t>F/2016/2326</t>
  </si>
  <si>
    <t>F/2016/2327</t>
  </si>
  <si>
    <t>MATERIAL LOCAL SOCIAL CAN SALGOT</t>
  </si>
  <si>
    <t>F/2016/2328</t>
  </si>
  <si>
    <t>QUOTA MENSUAL WIMAX INTERNET 1</t>
  </si>
  <si>
    <t>F/2016/2329</t>
  </si>
  <si>
    <t>F/2016/2330</t>
  </si>
  <si>
    <t>PROGRAMA AJUTS SOCIALS AGOST 2016</t>
  </si>
  <si>
    <t>F/2016/2345</t>
  </si>
  <si>
    <t>F/2016/2346</t>
  </si>
  <si>
    <t>F/2016/2347</t>
  </si>
  <si>
    <t>F/2016/2348</t>
  </si>
  <si>
    <t>CENTRE DE FORM. DE PERRUQUERIA I ESTETICA PARC ESTUDI, S.L.</t>
  </si>
  <si>
    <t>MENSUALITAT AMBAR LÓPEZ HERVILLA</t>
  </si>
  <si>
    <t>F/2016/2349</t>
  </si>
  <si>
    <t>MATERIAL PFI AUX. IMATGE PERSONAL AMBAR LÓPEZ HERVILLA</t>
  </si>
  <si>
    <t>F/2016/2350</t>
  </si>
  <si>
    <t>RECOLLIDA ANIMALS SETEMBRE 2016</t>
  </si>
  <si>
    <t>F/2016/2351</t>
  </si>
  <si>
    <t>F/2016/2352</t>
  </si>
  <si>
    <t>F/2016/2356</t>
  </si>
  <si>
    <t>COMPROVAR ELEMENTS ELÈCTRICS PER SOBRECARGA</t>
  </si>
  <si>
    <t>F/2016/2357</t>
  </si>
  <si>
    <t>F/2016/2358</t>
  </si>
  <si>
    <t>F/2016/2359</t>
  </si>
  <si>
    <t>FOTO TRIPODE</t>
  </si>
  <si>
    <t>F/2016/2360</t>
  </si>
  <si>
    <t>RECURS CONTENCIÓS ADMINISTRATIU 273/08-C</t>
  </si>
  <si>
    <t>F/2016/2363</t>
  </si>
  <si>
    <t>CANVIAR GOMA PORTÓ POSTERIOR</t>
  </si>
  <si>
    <t>F/2016/2369</t>
  </si>
  <si>
    <t>F/2016/2370</t>
  </si>
  <si>
    <t>IES LLIÇA D'AMUNT</t>
  </si>
  <si>
    <t>BEQUES</t>
  </si>
  <si>
    <t>F/2016/2379</t>
  </si>
  <si>
    <t>SERVEI PREVENTIU AMB AMBULÀNCIA DE SUPORT VITAL BÀSIC MÉS 2 TÈCNICS PER COBRIR ESDEVENIMENTS</t>
  </si>
  <si>
    <t>F/2016/2381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</si>
</sst>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49" fontId="3" fillId="2" borderId="0" xfId="1" applyNumberFormat="1" applyFont="1" applyFill="1"/>
    <xf numFmtId="0" fontId="3" fillId="2" borderId="0" xfId="1" applyFont="1" applyFill="1"/>
    <xf numFmtId="4" fontId="3" fillId="2" borderId="0" xfId="1" applyNumberFormat="1" applyFont="1" applyFill="1"/>
    <xf numFmtId="1" fontId="3" fillId="2" borderId="0" xfId="1" applyNumberFormat="1" applyFont="1" applyFill="1"/>
    <xf numFmtId="0" fontId="4" fillId="0" borderId="0" xfId="0" applyFont="1"/>
    <xf numFmtId="0" fontId="5" fillId="2" borderId="0" xfId="0" applyFont="1" applyFill="1"/>
    <xf numFmtId="49" fontId="2" fillId="0" borderId="0" xfId="2" applyNumberFormat="1"/>
    <xf numFmtId="14" fontId="2" fillId="0" borderId="0" xfId="2" applyNumberFormat="1"/>
    <xf numFmtId="4" fontId="2" fillId="0" borderId="0" xfId="2" applyNumberFormat="1"/>
    <xf numFmtId="1" fontId="2" fillId="0" borderId="0" xfId="2" applyNumberFormat="1"/>
    <xf numFmtId="0" fontId="1" fillId="0" borderId="0" xfId="0" applyFont="1"/>
    <xf numFmtId="0" fontId="2" fillId="0" borderId="0" xfId="2"/>
  </cellXfs>
  <cellStyles count="3">
    <cellStyle name="Normal" xfId="0" builtinId="0"/>
    <cellStyle name="Normal_3T16" xfId="2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5</xdr:row>
      <xdr:rowOff>119422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3175" cy="10242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igbe\AppData\Local\Microsoft\Windows\Temporary%20Internet%20Files\Content.IE5\NP49IDFK\LLISTAT%20DESPESA%20TRIMESTRA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15"/>
      <sheetName val="2T15"/>
      <sheetName val="3T15"/>
      <sheetName val="4T15"/>
      <sheetName val="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0</v>
          </cell>
          <cell r="B1" t="str">
            <v>VARIS</v>
          </cell>
        </row>
        <row r="2">
          <cell r="A2">
            <v>1</v>
          </cell>
          <cell r="B2" t="str">
            <v>CULTURA</v>
          </cell>
        </row>
        <row r="3">
          <cell r="A3">
            <v>2</v>
          </cell>
          <cell r="B3" t="str">
            <v>JOVENTUT</v>
          </cell>
        </row>
        <row r="4">
          <cell r="A4">
            <v>3</v>
          </cell>
          <cell r="B4" t="str">
            <v>ENSENYAMENT</v>
          </cell>
        </row>
        <row r="5">
          <cell r="A5">
            <v>4</v>
          </cell>
          <cell r="B5" t="str">
            <v>SERVEIS SOCIALS</v>
          </cell>
        </row>
        <row r="6">
          <cell r="A6">
            <v>6</v>
          </cell>
          <cell r="B6" t="str">
            <v>CASAL GENT GRAN</v>
          </cell>
        </row>
        <row r="7">
          <cell r="A7">
            <v>7</v>
          </cell>
          <cell r="B7" t="str">
            <v>ESPORTS</v>
          </cell>
        </row>
        <row r="8">
          <cell r="A8">
            <v>8</v>
          </cell>
          <cell r="B8" t="str">
            <v>PROMOCIÓ ECONÒMICA</v>
          </cell>
        </row>
        <row r="9">
          <cell r="A9">
            <v>9</v>
          </cell>
          <cell r="B9" t="str">
            <v>ESCOLA BRESSOL</v>
          </cell>
        </row>
        <row r="10">
          <cell r="A10">
            <v>10</v>
          </cell>
          <cell r="B10" t="str">
            <v>PARTICIPACIÓ CIUTADANA</v>
          </cell>
        </row>
        <row r="11">
          <cell r="A11">
            <v>11</v>
          </cell>
          <cell r="B11" t="str">
            <v>MOBILITAT</v>
          </cell>
        </row>
        <row r="12">
          <cell r="A12">
            <v>12</v>
          </cell>
          <cell r="B12" t="str">
            <v>POLICIA</v>
          </cell>
        </row>
        <row r="13">
          <cell r="A13">
            <v>13</v>
          </cell>
          <cell r="B13" t="str">
            <v>MEDI AMBIENT</v>
          </cell>
        </row>
        <row r="14">
          <cell r="A14">
            <v>14</v>
          </cell>
          <cell r="B14" t="str">
            <v>RECURSOS HUMANS</v>
          </cell>
        </row>
        <row r="15">
          <cell r="A15">
            <v>15</v>
          </cell>
          <cell r="B15" t="str">
            <v>INSTALACIONS I CONSUMS</v>
          </cell>
        </row>
        <row r="16">
          <cell r="A16">
            <v>16</v>
          </cell>
          <cell r="B16" t="str">
            <v>DESPESES GENERALS</v>
          </cell>
        </row>
        <row r="17">
          <cell r="A17">
            <v>17</v>
          </cell>
          <cell r="B17" t="str">
            <v>OBRES</v>
          </cell>
        </row>
        <row r="18">
          <cell r="A18">
            <v>18</v>
          </cell>
          <cell r="B18" t="str">
            <v>SERVEIS - GESTIÓ RESIDUS</v>
          </cell>
        </row>
        <row r="19">
          <cell r="A19">
            <v>19</v>
          </cell>
          <cell r="B19" t="str">
            <v>PLANEJAMENT</v>
          </cell>
        </row>
        <row r="20">
          <cell r="A20">
            <v>20</v>
          </cell>
          <cell r="B20" t="str">
            <v>DEUTE PÚBLIC</v>
          </cell>
        </row>
        <row r="21">
          <cell r="A21">
            <v>21</v>
          </cell>
          <cell r="B21" t="str">
            <v>COMUNICACIÓ</v>
          </cell>
        </row>
        <row r="22">
          <cell r="A22">
            <v>22</v>
          </cell>
          <cell r="B22" t="str">
            <v>SOLIDARITAT</v>
          </cell>
        </row>
        <row r="23">
          <cell r="A23">
            <v>25</v>
          </cell>
          <cell r="B23" t="str">
            <v>BRIGADA</v>
          </cell>
        </row>
        <row r="24">
          <cell r="A24">
            <v>26</v>
          </cell>
          <cell r="B24" t="str">
            <v>SANITAT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780"/>
  <sheetViews>
    <sheetView tabSelected="1" workbookViewId="0">
      <selection activeCell="O8" sqref="O8"/>
    </sheetView>
  </sheetViews>
  <sheetFormatPr defaultRowHeight="14.25" x14ac:dyDescent="0.2"/>
  <cols>
    <col min="1" max="1" width="12" style="5" bestFit="1" customWidth="1"/>
    <col min="2" max="3" width="10.140625" style="5" bestFit="1" customWidth="1"/>
    <col min="4" max="4" width="11.42578125" style="5" bestFit="1" customWidth="1"/>
    <col min="5" max="6" width="45.7109375" style="5" customWidth="1"/>
    <col min="7" max="7" width="4.28515625" style="5" bestFit="1" customWidth="1"/>
    <col min="8" max="8" width="30.28515625" style="5" bestFit="1" customWidth="1"/>
    <col min="9" max="16384" width="9.140625" style="5"/>
  </cols>
  <sheetData>
    <row r="7" spans="1:11" ht="15" x14ac:dyDescent="0.25">
      <c r="A7" s="1" t="s">
        <v>0</v>
      </c>
      <c r="B7" s="2" t="s">
        <v>1</v>
      </c>
      <c r="C7" s="2" t="s">
        <v>2</v>
      </c>
      <c r="D7" s="3" t="s">
        <v>3</v>
      </c>
      <c r="E7" s="1" t="s">
        <v>4</v>
      </c>
      <c r="F7" s="1" t="s">
        <v>5</v>
      </c>
      <c r="G7" s="4" t="s">
        <v>6</v>
      </c>
      <c r="H7" s="4" t="s">
        <v>7</v>
      </c>
      <c r="J7" s="6" t="s">
        <v>8</v>
      </c>
      <c r="K7" s="6"/>
    </row>
    <row r="8" spans="1:11" ht="15" x14ac:dyDescent="0.25">
      <c r="A8" s="7" t="s">
        <v>9</v>
      </c>
      <c r="B8" s="8">
        <v>42552</v>
      </c>
      <c r="C8" s="8">
        <v>42505</v>
      </c>
      <c r="D8" s="9">
        <v>776.12</v>
      </c>
      <c r="E8" s="7" t="s">
        <v>10</v>
      </c>
      <c r="F8" s="7" t="s">
        <v>11</v>
      </c>
      <c r="G8" s="10">
        <v>18</v>
      </c>
      <c r="H8" s="5" t="str">
        <f>VLOOKUP(G8,[1]ORG!$A$1:$B$24,2,FALSE)</f>
        <v>SERVEIS - GESTIÓ RESIDUS</v>
      </c>
      <c r="J8" s="11">
        <v>0</v>
      </c>
      <c r="K8" t="s">
        <v>12</v>
      </c>
    </row>
    <row r="9" spans="1:11" ht="15" x14ac:dyDescent="0.25">
      <c r="A9" s="7" t="s">
        <v>13</v>
      </c>
      <c r="B9" s="8">
        <v>42552</v>
      </c>
      <c r="C9" s="8">
        <v>42552</v>
      </c>
      <c r="D9" s="9">
        <v>243.45</v>
      </c>
      <c r="E9" s="7" t="s">
        <v>14</v>
      </c>
      <c r="F9" s="7" t="s">
        <v>15</v>
      </c>
      <c r="G9" s="10">
        <v>1</v>
      </c>
      <c r="H9" s="5" t="str">
        <f>VLOOKUP(G9,[1]ORG!$A$1:$B$24,2,FALSE)</f>
        <v>CULTURA</v>
      </c>
      <c r="J9" s="11">
        <v>1</v>
      </c>
      <c r="K9" t="s">
        <v>16</v>
      </c>
    </row>
    <row r="10" spans="1:11" ht="15" x14ac:dyDescent="0.25">
      <c r="A10" s="7" t="s">
        <v>17</v>
      </c>
      <c r="B10" s="8">
        <v>42552</v>
      </c>
      <c r="C10" s="8">
        <v>42552</v>
      </c>
      <c r="D10" s="9">
        <v>484</v>
      </c>
      <c r="E10" s="7" t="s">
        <v>18</v>
      </c>
      <c r="F10" s="7" t="s">
        <v>19</v>
      </c>
      <c r="G10" s="10">
        <v>4</v>
      </c>
      <c r="H10" s="5" t="str">
        <f>VLOOKUP(G10,[1]ORG!$A$1:$B$24,2,FALSE)</f>
        <v>SERVEIS SOCIALS</v>
      </c>
      <c r="J10" s="11">
        <v>2</v>
      </c>
      <c r="K10" t="s">
        <v>20</v>
      </c>
    </row>
    <row r="11" spans="1:11" ht="15" x14ac:dyDescent="0.25">
      <c r="A11" s="7" t="s">
        <v>21</v>
      </c>
      <c r="B11" s="8">
        <v>42552</v>
      </c>
      <c r="C11" s="8">
        <v>42551</v>
      </c>
      <c r="D11" s="9">
        <v>2510.06</v>
      </c>
      <c r="E11" s="7" t="s">
        <v>22</v>
      </c>
      <c r="F11" s="7" t="s">
        <v>23</v>
      </c>
      <c r="G11" s="10">
        <v>7</v>
      </c>
      <c r="H11" s="5" t="str">
        <f>VLOOKUP(G11,[1]ORG!$A$1:$B$24,2,FALSE)</f>
        <v>ESPORTS</v>
      </c>
      <c r="J11" s="11">
        <v>3</v>
      </c>
      <c r="K11" t="s">
        <v>24</v>
      </c>
    </row>
    <row r="12" spans="1:11" ht="15" x14ac:dyDescent="0.25">
      <c r="A12" s="7" t="s">
        <v>25</v>
      </c>
      <c r="B12" s="8">
        <v>42552</v>
      </c>
      <c r="C12" s="8">
        <v>42551</v>
      </c>
      <c r="D12" s="9">
        <v>291.49</v>
      </c>
      <c r="E12" s="7" t="s">
        <v>22</v>
      </c>
      <c r="F12" s="7" t="s">
        <v>26</v>
      </c>
      <c r="G12" s="10">
        <v>7</v>
      </c>
      <c r="H12" s="5" t="str">
        <f>VLOOKUP(G12,[1]ORG!$A$1:$B$24,2,FALSE)</f>
        <v>ESPORTS</v>
      </c>
      <c r="J12" s="11">
        <v>4</v>
      </c>
      <c r="K12" t="s">
        <v>27</v>
      </c>
    </row>
    <row r="13" spans="1:11" ht="15" x14ac:dyDescent="0.25">
      <c r="A13" s="7" t="s">
        <v>28</v>
      </c>
      <c r="B13" s="8">
        <v>42552</v>
      </c>
      <c r="C13" s="8">
        <v>42552</v>
      </c>
      <c r="D13" s="9">
        <v>948.41</v>
      </c>
      <c r="E13" s="7" t="s">
        <v>29</v>
      </c>
      <c r="F13" s="7" t="s">
        <v>30</v>
      </c>
      <c r="G13" s="10">
        <v>15</v>
      </c>
      <c r="H13" s="5" t="str">
        <f>VLOOKUP(G13,[1]ORG!$A$1:$B$24,2,FALSE)</f>
        <v>INSTALACIONS I CONSUMS</v>
      </c>
      <c r="J13" s="11">
        <v>6</v>
      </c>
      <c r="K13" t="s">
        <v>31</v>
      </c>
    </row>
    <row r="14" spans="1:11" ht="15" x14ac:dyDescent="0.25">
      <c r="A14" s="7" t="s">
        <v>32</v>
      </c>
      <c r="B14" s="8">
        <v>42552</v>
      </c>
      <c r="C14" s="8">
        <v>42551</v>
      </c>
      <c r="D14" s="9">
        <v>700.06</v>
      </c>
      <c r="E14" s="7" t="s">
        <v>33</v>
      </c>
      <c r="F14" s="7" t="s">
        <v>34</v>
      </c>
      <c r="G14" s="10">
        <v>16</v>
      </c>
      <c r="H14" s="5" t="str">
        <f>VLOOKUP(G14,[1]ORG!$A$1:$B$24,2,FALSE)</f>
        <v>DESPESES GENERALS</v>
      </c>
      <c r="J14" s="11">
        <v>7</v>
      </c>
      <c r="K14" t="s">
        <v>35</v>
      </c>
    </row>
    <row r="15" spans="1:11" ht="15" x14ac:dyDescent="0.25">
      <c r="A15" s="7" t="s">
        <v>36</v>
      </c>
      <c r="B15" s="8">
        <v>42553</v>
      </c>
      <c r="C15" s="8">
        <v>42541</v>
      </c>
      <c r="D15" s="9">
        <v>88.81</v>
      </c>
      <c r="E15" s="7" t="s">
        <v>37</v>
      </c>
      <c r="F15" s="7" t="s">
        <v>38</v>
      </c>
      <c r="G15" s="10">
        <v>12</v>
      </c>
      <c r="H15" s="5" t="str">
        <f>VLOOKUP(G15,[1]ORG!$A$1:$B$24,2,FALSE)</f>
        <v>POLICIA</v>
      </c>
      <c r="J15" s="11">
        <v>8</v>
      </c>
      <c r="K15" t="s">
        <v>39</v>
      </c>
    </row>
    <row r="16" spans="1:11" ht="15" x14ac:dyDescent="0.25">
      <c r="A16" s="7" t="s">
        <v>40</v>
      </c>
      <c r="B16" s="8">
        <v>42555</v>
      </c>
      <c r="C16" s="8">
        <v>42552</v>
      </c>
      <c r="D16" s="9">
        <v>739.24</v>
      </c>
      <c r="E16" s="7" t="s">
        <v>41</v>
      </c>
      <c r="F16" s="7" t="s">
        <v>42</v>
      </c>
      <c r="G16" s="10">
        <v>15</v>
      </c>
      <c r="H16" s="5" t="str">
        <f>VLOOKUP(G16,[1]ORG!$A$1:$B$24,2,FALSE)</f>
        <v>INSTALACIONS I CONSUMS</v>
      </c>
      <c r="J16" s="11">
        <v>9</v>
      </c>
      <c r="K16" t="s">
        <v>43</v>
      </c>
    </row>
    <row r="17" spans="1:11" ht="15" x14ac:dyDescent="0.25">
      <c r="A17" s="7" t="s">
        <v>44</v>
      </c>
      <c r="B17" s="8">
        <v>42555</v>
      </c>
      <c r="C17" s="8">
        <v>42552</v>
      </c>
      <c r="D17" s="9">
        <v>21154.58</v>
      </c>
      <c r="E17" s="7" t="s">
        <v>45</v>
      </c>
      <c r="F17" s="7" t="s">
        <v>46</v>
      </c>
      <c r="G17" s="10">
        <v>17</v>
      </c>
      <c r="H17" s="5" t="str">
        <f>VLOOKUP(G17,[1]ORG!$A$1:$B$24,2,FALSE)</f>
        <v>OBRES</v>
      </c>
      <c r="J17" s="11">
        <v>10</v>
      </c>
      <c r="K17" t="s">
        <v>47</v>
      </c>
    </row>
    <row r="18" spans="1:11" ht="15" x14ac:dyDescent="0.25">
      <c r="A18" s="7" t="s">
        <v>48</v>
      </c>
      <c r="B18" s="8">
        <v>42555</v>
      </c>
      <c r="C18" s="8">
        <v>42555</v>
      </c>
      <c r="D18" s="9">
        <v>7078.5</v>
      </c>
      <c r="E18" s="7" t="s">
        <v>45</v>
      </c>
      <c r="F18" s="7" t="s">
        <v>49</v>
      </c>
      <c r="G18" s="10">
        <v>17</v>
      </c>
      <c r="H18" s="5" t="str">
        <f>VLOOKUP(G18,[1]ORG!$A$1:$B$24,2,FALSE)</f>
        <v>OBRES</v>
      </c>
      <c r="J18" s="11">
        <v>11</v>
      </c>
      <c r="K18" t="s">
        <v>50</v>
      </c>
    </row>
    <row r="19" spans="1:11" ht="15" x14ac:dyDescent="0.25">
      <c r="A19" s="7" t="s">
        <v>51</v>
      </c>
      <c r="B19" s="8">
        <v>42555</v>
      </c>
      <c r="C19" s="8">
        <v>42551</v>
      </c>
      <c r="D19" s="9">
        <v>89.24</v>
      </c>
      <c r="E19" s="7" t="s">
        <v>45</v>
      </c>
      <c r="F19" s="7" t="s">
        <v>52</v>
      </c>
      <c r="G19" s="10">
        <v>7</v>
      </c>
      <c r="H19" s="5" t="str">
        <f>VLOOKUP(G19,[1]ORG!$A$1:$B$24,2,FALSE)</f>
        <v>ESPORTS</v>
      </c>
      <c r="J19" s="11">
        <v>12</v>
      </c>
      <c r="K19" t="s">
        <v>53</v>
      </c>
    </row>
    <row r="20" spans="1:11" ht="15" x14ac:dyDescent="0.25">
      <c r="A20" s="7" t="s">
        <v>54</v>
      </c>
      <c r="B20" s="8">
        <v>42555</v>
      </c>
      <c r="C20" s="8">
        <v>42555</v>
      </c>
      <c r="D20" s="9">
        <v>1713.36</v>
      </c>
      <c r="E20" s="7" t="s">
        <v>55</v>
      </c>
      <c r="F20" s="7" t="s">
        <v>56</v>
      </c>
      <c r="G20" s="10">
        <v>15</v>
      </c>
      <c r="H20" s="5" t="str">
        <f>VLOOKUP(G20,[1]ORG!$A$1:$B$24,2,FALSE)</f>
        <v>INSTALACIONS I CONSUMS</v>
      </c>
      <c r="J20" s="11">
        <v>13</v>
      </c>
      <c r="K20" t="s">
        <v>57</v>
      </c>
    </row>
    <row r="21" spans="1:11" ht="15" x14ac:dyDescent="0.25">
      <c r="A21" s="7" t="s">
        <v>58</v>
      </c>
      <c r="B21" s="8">
        <v>42556</v>
      </c>
      <c r="C21" s="8">
        <v>42551</v>
      </c>
      <c r="D21" s="9">
        <v>191.51</v>
      </c>
      <c r="E21" s="7" t="s">
        <v>59</v>
      </c>
      <c r="F21" s="7" t="s">
        <v>60</v>
      </c>
      <c r="G21" s="10">
        <v>9</v>
      </c>
      <c r="H21" s="5" t="str">
        <f>VLOOKUP(G21,[1]ORG!$A$1:$B$24,2,FALSE)</f>
        <v>ESCOLA BRESSOL</v>
      </c>
      <c r="J21" s="11">
        <v>14</v>
      </c>
      <c r="K21" t="s">
        <v>61</v>
      </c>
    </row>
    <row r="22" spans="1:11" ht="15" x14ac:dyDescent="0.25">
      <c r="A22" s="7" t="s">
        <v>62</v>
      </c>
      <c r="B22" s="8">
        <v>42556</v>
      </c>
      <c r="C22" s="8">
        <v>42551</v>
      </c>
      <c r="D22" s="9">
        <v>90.34</v>
      </c>
      <c r="E22" s="7" t="s">
        <v>59</v>
      </c>
      <c r="F22" s="7" t="s">
        <v>63</v>
      </c>
      <c r="G22" s="10">
        <v>9</v>
      </c>
      <c r="H22" s="5" t="str">
        <f>VLOOKUP(G22,[1]ORG!$A$1:$B$24,2,FALSE)</f>
        <v>ESCOLA BRESSOL</v>
      </c>
      <c r="J22" s="11">
        <v>15</v>
      </c>
      <c r="K22" t="s">
        <v>64</v>
      </c>
    </row>
    <row r="23" spans="1:11" ht="15" x14ac:dyDescent="0.25">
      <c r="A23" s="7" t="s">
        <v>65</v>
      </c>
      <c r="B23" s="8">
        <v>42556</v>
      </c>
      <c r="C23" s="8">
        <v>42551</v>
      </c>
      <c r="D23" s="9">
        <v>30.12</v>
      </c>
      <c r="E23" s="7" t="s">
        <v>59</v>
      </c>
      <c r="F23" s="7" t="s">
        <v>66</v>
      </c>
      <c r="G23" s="10">
        <v>9</v>
      </c>
      <c r="H23" s="5" t="str">
        <f>VLOOKUP(G23,[1]ORG!$A$1:$B$24,2,FALSE)</f>
        <v>ESCOLA BRESSOL</v>
      </c>
      <c r="J23" s="11">
        <v>16</v>
      </c>
      <c r="K23" t="s">
        <v>67</v>
      </c>
    </row>
    <row r="24" spans="1:11" ht="15" x14ac:dyDescent="0.25">
      <c r="A24" s="7" t="s">
        <v>68</v>
      </c>
      <c r="B24" s="8">
        <v>42556</v>
      </c>
      <c r="C24" s="8">
        <v>42551</v>
      </c>
      <c r="D24" s="9">
        <v>966.79</v>
      </c>
      <c r="E24" s="7" t="s">
        <v>69</v>
      </c>
      <c r="F24" s="7" t="s">
        <v>70</v>
      </c>
      <c r="G24" s="10">
        <v>17</v>
      </c>
      <c r="H24" s="5" t="str">
        <f>VLOOKUP(G24,[1]ORG!$A$1:$B$24,2,FALSE)</f>
        <v>OBRES</v>
      </c>
      <c r="J24" s="11">
        <v>17</v>
      </c>
      <c r="K24" t="s">
        <v>71</v>
      </c>
    </row>
    <row r="25" spans="1:11" ht="15" x14ac:dyDescent="0.25">
      <c r="A25" s="7" t="s">
        <v>72</v>
      </c>
      <c r="B25" s="8">
        <v>42556</v>
      </c>
      <c r="C25" s="8">
        <v>42556</v>
      </c>
      <c r="D25" s="9">
        <v>183.92</v>
      </c>
      <c r="E25" s="7" t="s">
        <v>73</v>
      </c>
      <c r="F25" s="7" t="s">
        <v>74</v>
      </c>
      <c r="G25" s="10">
        <v>7</v>
      </c>
      <c r="H25" s="5" t="str">
        <f>VLOOKUP(G25,[1]ORG!$A$1:$B$24,2,FALSE)</f>
        <v>ESPORTS</v>
      </c>
      <c r="J25" s="11">
        <v>18</v>
      </c>
      <c r="K25" t="s">
        <v>75</v>
      </c>
    </row>
    <row r="26" spans="1:11" ht="15" x14ac:dyDescent="0.25">
      <c r="A26" s="7" t="s">
        <v>76</v>
      </c>
      <c r="B26" s="8">
        <v>42556</v>
      </c>
      <c r="C26" s="8">
        <v>42551</v>
      </c>
      <c r="D26" s="9">
        <v>1386.96</v>
      </c>
      <c r="E26" s="7" t="s">
        <v>77</v>
      </c>
      <c r="F26" s="7" t="s">
        <v>78</v>
      </c>
      <c r="G26" s="10">
        <v>25</v>
      </c>
      <c r="H26" s="5" t="str">
        <f>VLOOKUP(G26,[1]ORG!$A$1:$B$24,2,FALSE)</f>
        <v>BRIGADA</v>
      </c>
      <c r="J26" s="11">
        <v>19</v>
      </c>
      <c r="K26" t="s">
        <v>79</v>
      </c>
    </row>
    <row r="27" spans="1:11" ht="15" x14ac:dyDescent="0.25">
      <c r="A27" s="7" t="s">
        <v>80</v>
      </c>
      <c r="B27" s="8">
        <v>42557</v>
      </c>
      <c r="C27" s="8">
        <v>42551</v>
      </c>
      <c r="D27" s="9">
        <v>1053.3900000000001</v>
      </c>
      <c r="E27" s="7" t="s">
        <v>81</v>
      </c>
      <c r="F27" s="7" t="s">
        <v>82</v>
      </c>
      <c r="G27" s="10">
        <v>11</v>
      </c>
      <c r="H27" s="5" t="str">
        <f>VLOOKUP(G27,[1]ORG!$A$1:$B$24,2,FALSE)</f>
        <v>MOBILITAT</v>
      </c>
      <c r="J27" s="11">
        <v>20</v>
      </c>
      <c r="K27" t="s">
        <v>83</v>
      </c>
    </row>
    <row r="28" spans="1:11" ht="15" x14ac:dyDescent="0.25">
      <c r="A28" s="7" t="s">
        <v>84</v>
      </c>
      <c r="B28" s="8">
        <v>42557</v>
      </c>
      <c r="C28" s="8">
        <v>42521</v>
      </c>
      <c r="D28" s="9">
        <v>61.65</v>
      </c>
      <c r="E28" s="7" t="s">
        <v>81</v>
      </c>
      <c r="F28" s="7" t="s">
        <v>85</v>
      </c>
      <c r="G28" s="10">
        <v>11</v>
      </c>
      <c r="H28" s="5" t="str">
        <f>VLOOKUP(G28,[1]ORG!$A$1:$B$24,2,FALSE)</f>
        <v>MOBILITAT</v>
      </c>
      <c r="J28" s="11">
        <v>21</v>
      </c>
      <c r="K28" t="s">
        <v>86</v>
      </c>
    </row>
    <row r="29" spans="1:11" ht="15" x14ac:dyDescent="0.25">
      <c r="A29" s="7" t="s">
        <v>87</v>
      </c>
      <c r="B29" s="8">
        <v>42557</v>
      </c>
      <c r="C29" s="8">
        <v>42551</v>
      </c>
      <c r="D29" s="9">
        <v>1357.17</v>
      </c>
      <c r="E29" s="7" t="s">
        <v>88</v>
      </c>
      <c r="F29" s="7" t="s">
        <v>89</v>
      </c>
      <c r="G29" s="10">
        <v>16</v>
      </c>
      <c r="H29" s="5" t="str">
        <f>VLOOKUP(G29,[1]ORG!$A$1:$B$24,2,FALSE)</f>
        <v>DESPESES GENERALS</v>
      </c>
      <c r="J29" s="11">
        <v>22</v>
      </c>
      <c r="K29" t="s">
        <v>90</v>
      </c>
    </row>
    <row r="30" spans="1:11" ht="15" x14ac:dyDescent="0.25">
      <c r="A30" s="7" t="s">
        <v>91</v>
      </c>
      <c r="B30" s="8">
        <v>42557</v>
      </c>
      <c r="C30" s="8">
        <v>42551</v>
      </c>
      <c r="D30" s="9">
        <v>8826.9500000000007</v>
      </c>
      <c r="E30" s="7" t="s">
        <v>88</v>
      </c>
      <c r="F30" s="7" t="s">
        <v>92</v>
      </c>
      <c r="G30" s="10">
        <v>17</v>
      </c>
      <c r="H30" s="5" t="str">
        <f>VLOOKUP(G30,[1]ORG!$A$1:$B$24,2,FALSE)</f>
        <v>OBRES</v>
      </c>
      <c r="J30" s="11">
        <v>25</v>
      </c>
      <c r="K30" t="s">
        <v>93</v>
      </c>
    </row>
    <row r="31" spans="1:11" ht="15" x14ac:dyDescent="0.25">
      <c r="A31" s="7" t="s">
        <v>94</v>
      </c>
      <c r="B31" s="8">
        <v>42557</v>
      </c>
      <c r="C31" s="8">
        <v>42556</v>
      </c>
      <c r="D31" s="9">
        <v>827.64</v>
      </c>
      <c r="E31" s="7" t="s">
        <v>95</v>
      </c>
      <c r="F31" s="7" t="s">
        <v>96</v>
      </c>
      <c r="G31" s="10">
        <v>7</v>
      </c>
      <c r="H31" s="5" t="str">
        <f>VLOOKUP(G31,[1]ORG!$A$1:$B$24,2,FALSE)</f>
        <v>ESPORTS</v>
      </c>
      <c r="J31" s="11">
        <v>26</v>
      </c>
      <c r="K31" t="s">
        <v>97</v>
      </c>
    </row>
    <row r="32" spans="1:11" x14ac:dyDescent="0.2">
      <c r="A32" s="7" t="s">
        <v>98</v>
      </c>
      <c r="B32" s="8">
        <v>42557</v>
      </c>
      <c r="C32" s="8">
        <v>42556</v>
      </c>
      <c r="D32" s="9">
        <v>29.89</v>
      </c>
      <c r="E32" s="7" t="s">
        <v>99</v>
      </c>
      <c r="F32" s="7" t="s">
        <v>100</v>
      </c>
      <c r="G32" s="10">
        <v>15</v>
      </c>
      <c r="H32" s="5" t="str">
        <f>VLOOKUP(G32,[1]ORG!$A$1:$B$24,2,FALSE)</f>
        <v>INSTALACIONS I CONSUMS</v>
      </c>
    </row>
    <row r="33" spans="1:8" x14ac:dyDescent="0.2">
      <c r="A33" s="7" t="s">
        <v>101</v>
      </c>
      <c r="B33" s="8">
        <v>42559</v>
      </c>
      <c r="C33" s="8">
        <v>42551</v>
      </c>
      <c r="D33" s="9">
        <v>38079.25</v>
      </c>
      <c r="E33" s="7" t="s">
        <v>102</v>
      </c>
      <c r="F33" s="7" t="s">
        <v>103</v>
      </c>
      <c r="G33" s="10">
        <v>11</v>
      </c>
      <c r="H33" s="5" t="str">
        <f>VLOOKUP(G33,[1]ORG!$A$1:$B$24,2,FALSE)</f>
        <v>MOBILITAT</v>
      </c>
    </row>
    <row r="34" spans="1:8" x14ac:dyDescent="0.2">
      <c r="A34" s="7" t="s">
        <v>104</v>
      </c>
      <c r="B34" s="8">
        <v>42560</v>
      </c>
      <c r="C34" s="8">
        <v>42551</v>
      </c>
      <c r="D34" s="9">
        <v>592.54999999999995</v>
      </c>
      <c r="E34" s="7" t="s">
        <v>88</v>
      </c>
      <c r="F34" s="7" t="s">
        <v>105</v>
      </c>
      <c r="G34" s="10">
        <v>17</v>
      </c>
      <c r="H34" s="5" t="str">
        <f>VLOOKUP(G34,[1]ORG!$A$1:$B$24,2,FALSE)</f>
        <v>OBRES</v>
      </c>
    </row>
    <row r="35" spans="1:8" x14ac:dyDescent="0.2">
      <c r="A35" s="7" t="s">
        <v>106</v>
      </c>
      <c r="B35" s="8">
        <v>42562</v>
      </c>
      <c r="C35" s="8">
        <v>42551</v>
      </c>
      <c r="D35" s="9">
        <v>6538.82</v>
      </c>
      <c r="E35" s="7" t="s">
        <v>107</v>
      </c>
      <c r="F35" s="7" t="s">
        <v>108</v>
      </c>
      <c r="G35" s="10">
        <v>18</v>
      </c>
      <c r="H35" s="5" t="str">
        <f>VLOOKUP(G35,[1]ORG!$A$1:$B$24,2,FALSE)</f>
        <v>SERVEIS - GESTIÓ RESIDUS</v>
      </c>
    </row>
    <row r="36" spans="1:8" x14ac:dyDescent="0.2">
      <c r="A36" s="7" t="s">
        <v>109</v>
      </c>
      <c r="B36" s="8">
        <v>42562</v>
      </c>
      <c r="C36" s="8">
        <v>42551</v>
      </c>
      <c r="D36" s="9">
        <v>1621.79</v>
      </c>
      <c r="E36" s="7" t="s">
        <v>107</v>
      </c>
      <c r="F36" s="7" t="s">
        <v>110</v>
      </c>
      <c r="G36" s="10">
        <v>18</v>
      </c>
      <c r="H36" s="5" t="str">
        <f>VLOOKUP(G36,[1]ORG!$A$1:$B$24,2,FALSE)</f>
        <v>SERVEIS - GESTIÓ RESIDUS</v>
      </c>
    </row>
    <row r="37" spans="1:8" x14ac:dyDescent="0.2">
      <c r="A37" s="7" t="s">
        <v>111</v>
      </c>
      <c r="B37" s="8">
        <v>42562</v>
      </c>
      <c r="C37" s="8">
        <v>42551</v>
      </c>
      <c r="D37" s="9">
        <v>8672.56</v>
      </c>
      <c r="E37" s="7" t="s">
        <v>107</v>
      </c>
      <c r="F37" s="7" t="s">
        <v>112</v>
      </c>
      <c r="G37" s="10">
        <v>18</v>
      </c>
      <c r="H37" s="5" t="str">
        <f>VLOOKUP(G37,[1]ORG!$A$1:$B$24,2,FALSE)</f>
        <v>SERVEIS - GESTIÓ RESIDUS</v>
      </c>
    </row>
    <row r="38" spans="1:8" x14ac:dyDescent="0.2">
      <c r="A38" s="7" t="s">
        <v>113</v>
      </c>
      <c r="B38" s="8">
        <v>42562</v>
      </c>
      <c r="C38" s="8">
        <v>42551</v>
      </c>
      <c r="D38" s="9">
        <v>25545.94</v>
      </c>
      <c r="E38" s="7" t="s">
        <v>107</v>
      </c>
      <c r="F38" s="7" t="s">
        <v>114</v>
      </c>
      <c r="G38" s="10">
        <v>18</v>
      </c>
      <c r="H38" s="5" t="str">
        <f>VLOOKUP(G38,[1]ORG!$A$1:$B$24,2,FALSE)</f>
        <v>SERVEIS - GESTIÓ RESIDUS</v>
      </c>
    </row>
    <row r="39" spans="1:8" x14ac:dyDescent="0.2">
      <c r="A39" s="7" t="s">
        <v>115</v>
      </c>
      <c r="B39" s="8">
        <v>42562</v>
      </c>
      <c r="C39" s="8">
        <v>42551</v>
      </c>
      <c r="D39" s="9">
        <v>1440.05</v>
      </c>
      <c r="E39" s="7" t="s">
        <v>116</v>
      </c>
      <c r="F39" s="7" t="s">
        <v>117</v>
      </c>
      <c r="G39" s="10">
        <v>4</v>
      </c>
      <c r="H39" s="5" t="str">
        <f>VLOOKUP(G39,[1]ORG!$A$1:$B$24,2,FALSE)</f>
        <v>SERVEIS SOCIALS</v>
      </c>
    </row>
    <row r="40" spans="1:8" x14ac:dyDescent="0.2">
      <c r="A40" s="7" t="s">
        <v>118</v>
      </c>
      <c r="B40" s="8">
        <v>42562</v>
      </c>
      <c r="C40" s="8">
        <v>42559</v>
      </c>
      <c r="D40" s="9">
        <v>14467.5</v>
      </c>
      <c r="E40" s="7" t="s">
        <v>119</v>
      </c>
      <c r="F40" s="7" t="s">
        <v>120</v>
      </c>
      <c r="G40" s="10">
        <v>17</v>
      </c>
      <c r="H40" s="5" t="str">
        <f>VLOOKUP(G40,[1]ORG!$A$1:$B$24,2,FALSE)</f>
        <v>OBRES</v>
      </c>
    </row>
    <row r="41" spans="1:8" x14ac:dyDescent="0.2">
      <c r="A41" s="7" t="s">
        <v>121</v>
      </c>
      <c r="B41" s="8">
        <v>42562</v>
      </c>
      <c r="C41" s="8">
        <v>42489</v>
      </c>
      <c r="D41" s="9">
        <v>377.52</v>
      </c>
      <c r="E41" s="7" t="s">
        <v>122</v>
      </c>
      <c r="F41" s="7" t="s">
        <v>123</v>
      </c>
      <c r="G41" s="10">
        <v>6</v>
      </c>
      <c r="H41" s="5" t="str">
        <f>VLOOKUP(G41,[1]ORG!$A$1:$B$24,2,FALSE)</f>
        <v>CASAL GENT GRAN</v>
      </c>
    </row>
    <row r="42" spans="1:8" x14ac:dyDescent="0.2">
      <c r="A42" s="7" t="s">
        <v>124</v>
      </c>
      <c r="B42" s="8">
        <v>42562</v>
      </c>
      <c r="C42" s="8">
        <v>42552</v>
      </c>
      <c r="D42" s="9">
        <v>377.52</v>
      </c>
      <c r="E42" s="7" t="s">
        <v>122</v>
      </c>
      <c r="F42" s="7" t="s">
        <v>125</v>
      </c>
      <c r="G42" s="10">
        <v>6</v>
      </c>
      <c r="H42" s="5" t="str">
        <f>VLOOKUP(G42,[1]ORG!$A$1:$B$24,2,FALSE)</f>
        <v>CASAL GENT GRAN</v>
      </c>
    </row>
    <row r="43" spans="1:8" x14ac:dyDescent="0.2">
      <c r="A43" s="7" t="s">
        <v>126</v>
      </c>
      <c r="B43" s="8">
        <v>42563</v>
      </c>
      <c r="C43" s="8">
        <v>42556</v>
      </c>
      <c r="D43" s="9">
        <v>122.86</v>
      </c>
      <c r="E43" s="7" t="s">
        <v>127</v>
      </c>
      <c r="F43" s="7" t="s">
        <v>128</v>
      </c>
      <c r="G43" s="10">
        <v>16</v>
      </c>
      <c r="H43" s="5" t="str">
        <f>VLOOKUP(G43,[1]ORG!$A$1:$B$24,2,FALSE)</f>
        <v>DESPESES GENERALS</v>
      </c>
    </row>
    <row r="44" spans="1:8" x14ac:dyDescent="0.2">
      <c r="A44" s="7" t="s">
        <v>129</v>
      </c>
      <c r="B44" s="8">
        <v>42563</v>
      </c>
      <c r="C44" s="8">
        <v>42556</v>
      </c>
      <c r="D44" s="9">
        <v>129.94</v>
      </c>
      <c r="E44" s="7" t="s">
        <v>127</v>
      </c>
      <c r="F44" s="7" t="s">
        <v>130</v>
      </c>
      <c r="G44" s="10">
        <v>16</v>
      </c>
      <c r="H44" s="5" t="str">
        <f>VLOOKUP(G44,[1]ORG!$A$1:$B$24,2,FALSE)</f>
        <v>DESPESES GENERALS</v>
      </c>
    </row>
    <row r="45" spans="1:8" x14ac:dyDescent="0.2">
      <c r="A45" s="7" t="s">
        <v>131</v>
      </c>
      <c r="B45" s="8">
        <v>42563</v>
      </c>
      <c r="C45" s="8">
        <v>42563</v>
      </c>
      <c r="D45" s="9">
        <v>13795.49</v>
      </c>
      <c r="E45" s="7" t="s">
        <v>132</v>
      </c>
      <c r="F45" s="7" t="s">
        <v>133</v>
      </c>
      <c r="G45" s="10">
        <v>17</v>
      </c>
      <c r="H45" s="5" t="str">
        <f>VLOOKUP(G45,[1]ORG!$A$1:$B$24,2,FALSE)</f>
        <v>OBRES</v>
      </c>
    </row>
    <row r="46" spans="1:8" x14ac:dyDescent="0.2">
      <c r="A46" s="7" t="s">
        <v>134</v>
      </c>
      <c r="B46" s="8">
        <v>42563</v>
      </c>
      <c r="C46" s="8">
        <v>42559</v>
      </c>
      <c r="D46" s="9">
        <v>1091.76</v>
      </c>
      <c r="E46" s="7" t="s">
        <v>135</v>
      </c>
      <c r="F46" s="7" t="s">
        <v>136</v>
      </c>
      <c r="G46" s="10">
        <v>12</v>
      </c>
      <c r="H46" s="5" t="str">
        <f>VLOOKUP(G46,[1]ORG!$A$1:$B$24,2,FALSE)</f>
        <v>POLICIA</v>
      </c>
    </row>
    <row r="47" spans="1:8" x14ac:dyDescent="0.2">
      <c r="A47" s="7" t="s">
        <v>137</v>
      </c>
      <c r="B47" s="8">
        <v>42564</v>
      </c>
      <c r="C47" s="8">
        <v>42558</v>
      </c>
      <c r="D47" s="9">
        <v>640</v>
      </c>
      <c r="E47" s="7" t="s">
        <v>102</v>
      </c>
      <c r="F47" s="7" t="s">
        <v>138</v>
      </c>
      <c r="G47" s="10">
        <v>7</v>
      </c>
      <c r="H47" s="5" t="str">
        <f>VLOOKUP(G47,[1]ORG!$A$1:$B$24,2,FALSE)</f>
        <v>ESPORTS</v>
      </c>
    </row>
    <row r="48" spans="1:8" x14ac:dyDescent="0.2">
      <c r="A48" s="7" t="s">
        <v>139</v>
      </c>
      <c r="B48" s="8">
        <v>42564</v>
      </c>
      <c r="C48" s="8">
        <v>42563</v>
      </c>
      <c r="D48" s="9">
        <v>33.86</v>
      </c>
      <c r="E48" s="7" t="s">
        <v>140</v>
      </c>
      <c r="F48" s="7" t="s">
        <v>141</v>
      </c>
      <c r="G48" s="10">
        <v>16</v>
      </c>
      <c r="H48" s="5" t="str">
        <f>VLOOKUP(G48,[1]ORG!$A$1:$B$24,2,FALSE)</f>
        <v>DESPESES GENERALS</v>
      </c>
    </row>
    <row r="49" spans="1:8" x14ac:dyDescent="0.2">
      <c r="A49" s="7" t="s">
        <v>142</v>
      </c>
      <c r="B49" s="8">
        <v>42564</v>
      </c>
      <c r="C49" s="8">
        <v>42558</v>
      </c>
      <c r="D49" s="9">
        <v>166.88</v>
      </c>
      <c r="E49" s="7" t="s">
        <v>143</v>
      </c>
      <c r="F49" s="7" t="s">
        <v>144</v>
      </c>
      <c r="G49" s="10">
        <v>16</v>
      </c>
      <c r="H49" s="5" t="str">
        <f>VLOOKUP(G49,[1]ORG!$A$1:$B$24,2,FALSE)</f>
        <v>DESPESES GENERALS</v>
      </c>
    </row>
    <row r="50" spans="1:8" x14ac:dyDescent="0.2">
      <c r="A50" s="7" t="s">
        <v>145</v>
      </c>
      <c r="B50" s="8">
        <v>42552</v>
      </c>
      <c r="C50" s="8">
        <v>42551</v>
      </c>
      <c r="D50" s="9">
        <v>1590.6</v>
      </c>
      <c r="E50" s="7" t="s">
        <v>146</v>
      </c>
      <c r="F50" s="7" t="s">
        <v>147</v>
      </c>
      <c r="G50" s="10">
        <v>8</v>
      </c>
      <c r="H50" s="5" t="str">
        <f>VLOOKUP(G50,[1]ORG!$A$1:$B$24,2,FALSE)</f>
        <v>PROMOCIÓ ECONÒMICA</v>
      </c>
    </row>
    <row r="51" spans="1:8" x14ac:dyDescent="0.2">
      <c r="A51" s="7" t="s">
        <v>148</v>
      </c>
      <c r="B51" s="8">
        <v>42552</v>
      </c>
      <c r="C51" s="8">
        <v>42521</v>
      </c>
      <c r="D51" s="9">
        <v>801.72</v>
      </c>
      <c r="E51" s="7" t="s">
        <v>149</v>
      </c>
      <c r="F51" s="7" t="s">
        <v>150</v>
      </c>
      <c r="G51" s="10">
        <v>4</v>
      </c>
      <c r="H51" s="5" t="str">
        <f>VLOOKUP(G51,[1]ORG!$A$1:$B$24,2,FALSE)</f>
        <v>SERVEIS SOCIALS</v>
      </c>
    </row>
    <row r="52" spans="1:8" x14ac:dyDescent="0.2">
      <c r="A52" s="7" t="s">
        <v>151</v>
      </c>
      <c r="B52" s="8">
        <v>42552</v>
      </c>
      <c r="C52" s="8">
        <v>42551</v>
      </c>
      <c r="D52" s="9">
        <v>254.1</v>
      </c>
      <c r="E52" s="7" t="s">
        <v>152</v>
      </c>
      <c r="F52" s="7" t="s">
        <v>153</v>
      </c>
      <c r="G52" s="10">
        <v>3</v>
      </c>
      <c r="H52" s="5" t="str">
        <f>VLOOKUP(G52,[1]ORG!$A$1:$B$24,2,FALSE)</f>
        <v>ENSENYAMENT</v>
      </c>
    </row>
    <row r="53" spans="1:8" x14ac:dyDescent="0.2">
      <c r="A53" s="7" t="s">
        <v>154</v>
      </c>
      <c r="B53" s="8">
        <v>42552</v>
      </c>
      <c r="C53" s="8">
        <v>42550</v>
      </c>
      <c r="D53" s="9">
        <v>1233.74</v>
      </c>
      <c r="E53" s="7" t="s">
        <v>155</v>
      </c>
      <c r="F53" s="7" t="s">
        <v>156</v>
      </c>
      <c r="G53" s="10">
        <v>16</v>
      </c>
      <c r="H53" s="5" t="str">
        <f>VLOOKUP(G53,[1]ORG!$A$1:$B$24,2,FALSE)</f>
        <v>DESPESES GENERALS</v>
      </c>
    </row>
    <row r="54" spans="1:8" x14ac:dyDescent="0.2">
      <c r="A54" s="7" t="s">
        <v>157</v>
      </c>
      <c r="B54" s="8">
        <v>42552</v>
      </c>
      <c r="C54" s="8">
        <v>42550</v>
      </c>
      <c r="D54" s="9">
        <v>1012.1</v>
      </c>
      <c r="E54" s="7" t="s">
        <v>155</v>
      </c>
      <c r="F54" s="7" t="s">
        <v>156</v>
      </c>
      <c r="G54" s="10">
        <v>16</v>
      </c>
      <c r="H54" s="5" t="str">
        <f>VLOOKUP(G54,[1]ORG!$A$1:$B$24,2,FALSE)</f>
        <v>DESPESES GENERALS</v>
      </c>
    </row>
    <row r="55" spans="1:8" x14ac:dyDescent="0.2">
      <c r="A55" s="7" t="s">
        <v>158</v>
      </c>
      <c r="B55" s="8">
        <v>42552</v>
      </c>
      <c r="C55" s="8">
        <v>42551</v>
      </c>
      <c r="D55" s="9">
        <v>260.58999999999997</v>
      </c>
      <c r="E55" s="7" t="s">
        <v>159</v>
      </c>
      <c r="F55" s="7" t="s">
        <v>160</v>
      </c>
      <c r="G55" s="10">
        <v>12</v>
      </c>
      <c r="H55" s="5" t="str">
        <f>VLOOKUP(G55,[1]ORG!$A$1:$B$24,2,FALSE)</f>
        <v>POLICIA</v>
      </c>
    </row>
    <row r="56" spans="1:8" x14ac:dyDescent="0.2">
      <c r="A56" s="7" t="s">
        <v>161</v>
      </c>
      <c r="B56" s="8">
        <v>42552</v>
      </c>
      <c r="C56" s="8">
        <v>42551</v>
      </c>
      <c r="D56" s="9">
        <v>583.22</v>
      </c>
      <c r="E56" s="7" t="s">
        <v>159</v>
      </c>
      <c r="F56" s="7" t="s">
        <v>160</v>
      </c>
      <c r="G56" s="10">
        <v>12</v>
      </c>
      <c r="H56" s="5" t="str">
        <f>VLOOKUP(G56,[1]ORG!$A$1:$B$24,2,FALSE)</f>
        <v>POLICIA</v>
      </c>
    </row>
    <row r="57" spans="1:8" x14ac:dyDescent="0.2">
      <c r="A57" s="7" t="s">
        <v>162</v>
      </c>
      <c r="B57" s="8">
        <v>42552</v>
      </c>
      <c r="C57" s="8">
        <v>42551</v>
      </c>
      <c r="D57" s="9">
        <v>263.01</v>
      </c>
      <c r="E57" s="7" t="s">
        <v>159</v>
      </c>
      <c r="F57" s="7" t="s">
        <v>160</v>
      </c>
      <c r="G57" s="10">
        <v>12</v>
      </c>
      <c r="H57" s="5" t="str">
        <f>VLOOKUP(G57,[1]ORG!$A$1:$B$24,2,FALSE)</f>
        <v>POLICIA</v>
      </c>
    </row>
    <row r="58" spans="1:8" x14ac:dyDescent="0.2">
      <c r="A58" s="7" t="s">
        <v>163</v>
      </c>
      <c r="B58" s="8">
        <v>42552</v>
      </c>
      <c r="C58" s="8">
        <v>42544</v>
      </c>
      <c r="D58" s="9">
        <v>242</v>
      </c>
      <c r="E58" s="7" t="s">
        <v>164</v>
      </c>
      <c r="F58" s="7" t="s">
        <v>165</v>
      </c>
      <c r="G58" s="10">
        <v>12</v>
      </c>
      <c r="H58" s="5" t="str">
        <f>VLOOKUP(G58,[1]ORG!$A$1:$B$24,2,FALSE)</f>
        <v>POLICIA</v>
      </c>
    </row>
    <row r="59" spans="1:8" x14ac:dyDescent="0.2">
      <c r="A59" s="7" t="s">
        <v>166</v>
      </c>
      <c r="B59" s="8">
        <v>42552</v>
      </c>
      <c r="C59" s="8">
        <v>42551</v>
      </c>
      <c r="D59" s="9">
        <v>190.41</v>
      </c>
      <c r="E59" s="7" t="s">
        <v>159</v>
      </c>
      <c r="F59" s="7" t="s">
        <v>160</v>
      </c>
      <c r="G59" s="10">
        <v>12</v>
      </c>
      <c r="H59" s="5" t="str">
        <f>VLOOKUP(G59,[1]ORG!$A$1:$B$24,2,FALSE)</f>
        <v>POLICIA</v>
      </c>
    </row>
    <row r="60" spans="1:8" x14ac:dyDescent="0.2">
      <c r="A60" s="7" t="s">
        <v>167</v>
      </c>
      <c r="B60" s="8">
        <v>42552</v>
      </c>
      <c r="C60" s="8">
        <v>42551</v>
      </c>
      <c r="D60" s="9">
        <v>100.22</v>
      </c>
      <c r="E60" s="7" t="s">
        <v>159</v>
      </c>
      <c r="F60" s="7" t="s">
        <v>160</v>
      </c>
      <c r="G60" s="10">
        <v>12</v>
      </c>
      <c r="H60" s="5" t="str">
        <f>VLOOKUP(G60,[1]ORG!$A$1:$B$24,2,FALSE)</f>
        <v>POLICIA</v>
      </c>
    </row>
    <row r="61" spans="1:8" x14ac:dyDescent="0.2">
      <c r="A61" s="7" t="s">
        <v>168</v>
      </c>
      <c r="B61" s="8">
        <v>42552</v>
      </c>
      <c r="C61" s="8">
        <v>42548</v>
      </c>
      <c r="D61" s="9">
        <v>17.22</v>
      </c>
      <c r="E61" s="7" t="s">
        <v>169</v>
      </c>
      <c r="F61" s="7" t="s">
        <v>170</v>
      </c>
      <c r="G61" s="10">
        <v>25</v>
      </c>
      <c r="H61" s="5" t="str">
        <f>VLOOKUP(G61,[1]ORG!$A$1:$B$24,2,FALSE)</f>
        <v>BRIGADA</v>
      </c>
    </row>
    <row r="62" spans="1:8" x14ac:dyDescent="0.2">
      <c r="A62" s="7" t="s">
        <v>171</v>
      </c>
      <c r="B62" s="8">
        <v>42552</v>
      </c>
      <c r="C62" s="8">
        <v>42552</v>
      </c>
      <c r="D62" s="9">
        <v>484.06</v>
      </c>
      <c r="E62" s="7" t="s">
        <v>172</v>
      </c>
      <c r="F62" s="7" t="s">
        <v>173</v>
      </c>
      <c r="G62" s="10">
        <v>18</v>
      </c>
      <c r="H62" s="5" t="str">
        <f>VLOOKUP(G62,[1]ORG!$A$1:$B$24,2,FALSE)</f>
        <v>SERVEIS - GESTIÓ RESIDUS</v>
      </c>
    </row>
    <row r="63" spans="1:8" x14ac:dyDescent="0.2">
      <c r="A63" s="7" t="s">
        <v>174</v>
      </c>
      <c r="B63" s="8">
        <v>42552</v>
      </c>
      <c r="C63" s="8">
        <v>42551</v>
      </c>
      <c r="D63" s="9">
        <v>515.51</v>
      </c>
      <c r="E63" s="7" t="s">
        <v>175</v>
      </c>
      <c r="F63" s="7" t="s">
        <v>176</v>
      </c>
      <c r="G63" s="10">
        <v>9</v>
      </c>
      <c r="H63" s="5" t="str">
        <f>VLOOKUP(G63,[1]ORG!$A$1:$B$24,2,FALSE)</f>
        <v>ESCOLA BRESSOL</v>
      </c>
    </row>
    <row r="64" spans="1:8" x14ac:dyDescent="0.2">
      <c r="A64" s="7" t="s">
        <v>177</v>
      </c>
      <c r="B64" s="8">
        <v>42552</v>
      </c>
      <c r="C64" s="8">
        <v>42549</v>
      </c>
      <c r="D64" s="9">
        <v>29.7</v>
      </c>
      <c r="E64" s="7" t="s">
        <v>175</v>
      </c>
      <c r="F64" s="7" t="s">
        <v>178</v>
      </c>
      <c r="G64" s="10">
        <v>9</v>
      </c>
      <c r="H64" s="5" t="str">
        <f>VLOOKUP(G64,[1]ORG!$A$1:$B$24,2,FALSE)</f>
        <v>ESCOLA BRESSOL</v>
      </c>
    </row>
    <row r="65" spans="1:8" x14ac:dyDescent="0.2">
      <c r="A65" s="7" t="s">
        <v>179</v>
      </c>
      <c r="B65" s="8">
        <v>42552</v>
      </c>
      <c r="C65" s="8">
        <v>42551</v>
      </c>
      <c r="D65" s="9">
        <v>104.68</v>
      </c>
      <c r="E65" s="7" t="s">
        <v>175</v>
      </c>
      <c r="F65" s="7" t="s">
        <v>178</v>
      </c>
      <c r="G65" s="10">
        <v>9</v>
      </c>
      <c r="H65" s="5" t="str">
        <f>VLOOKUP(G65,[1]ORG!$A$1:$B$24,2,FALSE)</f>
        <v>ESCOLA BRESSOL</v>
      </c>
    </row>
    <row r="66" spans="1:8" x14ac:dyDescent="0.2">
      <c r="A66" s="7" t="s">
        <v>180</v>
      </c>
      <c r="B66" s="8">
        <v>42552</v>
      </c>
      <c r="C66" s="8">
        <v>42552</v>
      </c>
      <c r="D66" s="9">
        <v>7006.2</v>
      </c>
      <c r="E66" s="7" t="s">
        <v>181</v>
      </c>
      <c r="F66" s="7" t="s">
        <v>182</v>
      </c>
      <c r="G66" s="10">
        <v>17</v>
      </c>
      <c r="H66" s="5" t="str">
        <f>VLOOKUP(G66,[1]ORG!$A$1:$B$24,2,FALSE)</f>
        <v>OBRES</v>
      </c>
    </row>
    <row r="67" spans="1:8" x14ac:dyDescent="0.2">
      <c r="A67" s="7" t="s">
        <v>183</v>
      </c>
      <c r="B67" s="8">
        <v>42552</v>
      </c>
      <c r="C67" s="8">
        <v>42551</v>
      </c>
      <c r="D67" s="9">
        <v>312.11</v>
      </c>
      <c r="E67" s="7" t="s">
        <v>184</v>
      </c>
      <c r="F67" s="7" t="s">
        <v>160</v>
      </c>
      <c r="G67" s="10">
        <v>18</v>
      </c>
      <c r="H67" s="5" t="str">
        <f>VLOOKUP(G67,[1]ORG!$A$1:$B$24,2,FALSE)</f>
        <v>SERVEIS - GESTIÓ RESIDUS</v>
      </c>
    </row>
    <row r="68" spans="1:8" x14ac:dyDescent="0.2">
      <c r="A68" s="7" t="s">
        <v>185</v>
      </c>
      <c r="B68" s="8">
        <v>42565</v>
      </c>
      <c r="C68" s="8">
        <v>42565</v>
      </c>
      <c r="D68" s="9">
        <v>2088.81</v>
      </c>
      <c r="E68" s="7" t="s">
        <v>186</v>
      </c>
      <c r="F68" s="7" t="s">
        <v>187</v>
      </c>
      <c r="G68" s="10">
        <v>15</v>
      </c>
      <c r="H68" s="5" t="str">
        <f>VLOOKUP(G68,[1]ORG!$A$1:$B$24,2,FALSE)</f>
        <v>INSTALACIONS I CONSUMS</v>
      </c>
    </row>
    <row r="69" spans="1:8" x14ac:dyDescent="0.2">
      <c r="A69" s="7" t="s">
        <v>188</v>
      </c>
      <c r="B69" s="8">
        <v>42565</v>
      </c>
      <c r="C69" s="8">
        <v>42552</v>
      </c>
      <c r="D69" s="9">
        <v>16969.740000000002</v>
      </c>
      <c r="E69" s="7" t="s">
        <v>107</v>
      </c>
      <c r="F69" s="7" t="s">
        <v>189</v>
      </c>
      <c r="G69" s="10">
        <v>18</v>
      </c>
      <c r="H69" s="5" t="str">
        <f>VLOOKUP(G69,[1]ORG!$A$1:$B$24,2,FALSE)</f>
        <v>SERVEIS - GESTIÓ RESIDUS</v>
      </c>
    </row>
    <row r="70" spans="1:8" x14ac:dyDescent="0.2">
      <c r="A70" s="7" t="s">
        <v>190</v>
      </c>
      <c r="B70" s="8">
        <v>42565</v>
      </c>
      <c r="C70" s="8">
        <v>42552</v>
      </c>
      <c r="D70" s="9">
        <v>11424.51</v>
      </c>
      <c r="E70" s="7" t="s">
        <v>107</v>
      </c>
      <c r="F70" s="7" t="s">
        <v>191</v>
      </c>
      <c r="G70" s="10">
        <v>18</v>
      </c>
      <c r="H70" s="5" t="str">
        <f>VLOOKUP(G70,[1]ORG!$A$1:$B$24,2,FALSE)</f>
        <v>SERVEIS - GESTIÓ RESIDUS</v>
      </c>
    </row>
    <row r="71" spans="1:8" x14ac:dyDescent="0.2">
      <c r="A71" s="7" t="s">
        <v>192</v>
      </c>
      <c r="B71" s="8">
        <v>42556</v>
      </c>
      <c r="C71" s="8">
        <v>42552</v>
      </c>
      <c r="D71" s="9">
        <v>603.16</v>
      </c>
      <c r="E71" s="7" t="s">
        <v>193</v>
      </c>
      <c r="F71" s="7" t="s">
        <v>194</v>
      </c>
      <c r="G71" s="10">
        <v>15</v>
      </c>
      <c r="H71" s="5" t="str">
        <f>VLOOKUP(G71,[1]ORG!$A$1:$B$24,2,FALSE)</f>
        <v>INSTALACIONS I CONSUMS</v>
      </c>
    </row>
    <row r="72" spans="1:8" x14ac:dyDescent="0.2">
      <c r="A72" s="7" t="s">
        <v>195</v>
      </c>
      <c r="B72" s="8">
        <v>42559</v>
      </c>
      <c r="C72" s="8">
        <v>42551</v>
      </c>
      <c r="D72" s="9">
        <v>7384.7</v>
      </c>
      <c r="E72" s="7" t="s">
        <v>196</v>
      </c>
      <c r="F72" s="7" t="s">
        <v>197</v>
      </c>
      <c r="G72" s="10">
        <v>18</v>
      </c>
      <c r="H72" s="5" t="str">
        <f>VLOOKUP(G72,[1]ORG!$A$1:$B$24,2,FALSE)</f>
        <v>SERVEIS - GESTIÓ RESIDUS</v>
      </c>
    </row>
    <row r="73" spans="1:8" x14ac:dyDescent="0.2">
      <c r="A73" s="7" t="s">
        <v>198</v>
      </c>
      <c r="B73" s="8">
        <v>42559</v>
      </c>
      <c r="C73" s="8">
        <v>42551</v>
      </c>
      <c r="D73" s="9">
        <v>2437.8200000000002</v>
      </c>
      <c r="E73" s="7" t="s">
        <v>196</v>
      </c>
      <c r="F73" s="7" t="s">
        <v>197</v>
      </c>
      <c r="G73" s="10">
        <v>16</v>
      </c>
      <c r="H73" s="5" t="str">
        <f>VLOOKUP(G73,[1]ORG!$A$1:$B$24,2,FALSE)</f>
        <v>DESPESES GENERALS</v>
      </c>
    </row>
    <row r="74" spans="1:8" x14ac:dyDescent="0.2">
      <c r="A74" s="7" t="s">
        <v>199</v>
      </c>
      <c r="B74" s="8">
        <v>42559</v>
      </c>
      <c r="C74" s="8">
        <v>42551</v>
      </c>
      <c r="D74" s="9">
        <v>1920.15</v>
      </c>
      <c r="E74" s="7" t="s">
        <v>196</v>
      </c>
      <c r="F74" s="7" t="s">
        <v>197</v>
      </c>
      <c r="G74" s="10"/>
      <c r="H74" s="5" t="str">
        <f>VLOOKUP(G74,[1]ORG!$A$1:$B$24,2,FALSE)</f>
        <v>VARIS</v>
      </c>
    </row>
    <row r="75" spans="1:8" x14ac:dyDescent="0.2">
      <c r="A75" s="7" t="s">
        <v>200</v>
      </c>
      <c r="B75" s="8">
        <v>42559</v>
      </c>
      <c r="C75" s="8">
        <v>42551</v>
      </c>
      <c r="D75" s="9">
        <v>48.39</v>
      </c>
      <c r="E75" s="7" t="s">
        <v>196</v>
      </c>
      <c r="F75" s="7" t="s">
        <v>197</v>
      </c>
      <c r="G75" s="10">
        <v>16</v>
      </c>
      <c r="H75" s="5" t="str">
        <f>VLOOKUP(G75,[1]ORG!$A$1:$B$24,2,FALSE)</f>
        <v>DESPESES GENERALS</v>
      </c>
    </row>
    <row r="76" spans="1:8" x14ac:dyDescent="0.2">
      <c r="A76" s="7" t="s">
        <v>201</v>
      </c>
      <c r="B76" s="8">
        <v>42555</v>
      </c>
      <c r="C76" s="8">
        <v>42551</v>
      </c>
      <c r="D76" s="9">
        <v>225</v>
      </c>
      <c r="E76" s="7" t="s">
        <v>202</v>
      </c>
      <c r="F76" s="7" t="s">
        <v>203</v>
      </c>
      <c r="G76" s="10">
        <v>7</v>
      </c>
      <c r="H76" s="5" t="str">
        <f>VLOOKUP(G76,[1]ORG!$A$1:$B$24,2,FALSE)</f>
        <v>ESPORTS</v>
      </c>
    </row>
    <row r="77" spans="1:8" x14ac:dyDescent="0.2">
      <c r="A77" s="7" t="s">
        <v>204</v>
      </c>
      <c r="B77" s="8">
        <v>42555</v>
      </c>
      <c r="C77" s="8">
        <v>42551</v>
      </c>
      <c r="D77" s="9">
        <v>206</v>
      </c>
      <c r="E77" s="7" t="s">
        <v>205</v>
      </c>
      <c r="F77" s="7" t="s">
        <v>206</v>
      </c>
      <c r="G77" s="10">
        <v>10</v>
      </c>
      <c r="H77" s="5" t="str">
        <f>VLOOKUP(G77,[1]ORG!$A$1:$B$24,2,FALSE)</f>
        <v>PARTICIPACIÓ CIUTADANA</v>
      </c>
    </row>
    <row r="78" spans="1:8" x14ac:dyDescent="0.2">
      <c r="A78" s="7" t="s">
        <v>207</v>
      </c>
      <c r="B78" s="8">
        <v>42555</v>
      </c>
      <c r="C78" s="8">
        <v>42551</v>
      </c>
      <c r="D78" s="9">
        <v>3112.1</v>
      </c>
      <c r="E78" s="7" t="s">
        <v>208</v>
      </c>
      <c r="F78" s="7" t="s">
        <v>160</v>
      </c>
      <c r="G78" s="10">
        <v>18</v>
      </c>
      <c r="H78" s="5" t="str">
        <f>VLOOKUP(G78,[1]ORG!$A$1:$B$24,2,FALSE)</f>
        <v>SERVEIS - GESTIÓ RESIDUS</v>
      </c>
    </row>
    <row r="79" spans="1:8" x14ac:dyDescent="0.2">
      <c r="A79" s="7" t="s">
        <v>209</v>
      </c>
      <c r="B79" s="8">
        <v>42555</v>
      </c>
      <c r="C79" s="8">
        <v>42551</v>
      </c>
      <c r="D79" s="9">
        <v>857.99</v>
      </c>
      <c r="E79" s="7" t="s">
        <v>210</v>
      </c>
      <c r="F79" s="7" t="s">
        <v>211</v>
      </c>
      <c r="G79" s="10">
        <v>1</v>
      </c>
      <c r="H79" s="5" t="str">
        <f>VLOOKUP(G79,[1]ORG!$A$1:$B$24,2,FALSE)</f>
        <v>CULTURA</v>
      </c>
    </row>
    <row r="80" spans="1:8" x14ac:dyDescent="0.2">
      <c r="A80" s="7" t="s">
        <v>212</v>
      </c>
      <c r="B80" s="8">
        <v>42555</v>
      </c>
      <c r="C80" s="8">
        <v>42552</v>
      </c>
      <c r="D80" s="9">
        <v>339.28</v>
      </c>
      <c r="E80" s="7" t="s">
        <v>213</v>
      </c>
      <c r="F80" s="7" t="s">
        <v>214</v>
      </c>
      <c r="G80" s="10">
        <v>25</v>
      </c>
      <c r="H80" s="5" t="str">
        <f>VLOOKUP(G80,[1]ORG!$A$1:$B$24,2,FALSE)</f>
        <v>BRIGADA</v>
      </c>
    </row>
    <row r="81" spans="1:8" x14ac:dyDescent="0.2">
      <c r="A81" s="7" t="s">
        <v>215</v>
      </c>
      <c r="B81" s="8">
        <v>42555</v>
      </c>
      <c r="C81" s="8">
        <v>42552</v>
      </c>
      <c r="D81" s="9">
        <v>2365.7399999999998</v>
      </c>
      <c r="E81" s="7" t="s">
        <v>213</v>
      </c>
      <c r="F81" s="7" t="s">
        <v>216</v>
      </c>
      <c r="G81" s="10">
        <v>25</v>
      </c>
      <c r="H81" s="5" t="str">
        <f>VLOOKUP(G81,[1]ORG!$A$1:$B$24,2,FALSE)</f>
        <v>BRIGADA</v>
      </c>
    </row>
    <row r="82" spans="1:8" x14ac:dyDescent="0.2">
      <c r="A82" s="7" t="s">
        <v>217</v>
      </c>
      <c r="B82" s="8">
        <v>42555</v>
      </c>
      <c r="C82" s="8">
        <v>42536</v>
      </c>
      <c r="D82" s="9">
        <v>1484.11</v>
      </c>
      <c r="E82" s="7" t="s">
        <v>218</v>
      </c>
      <c r="F82" s="7" t="s">
        <v>170</v>
      </c>
      <c r="G82" s="10">
        <v>15</v>
      </c>
      <c r="H82" s="5" t="str">
        <f>VLOOKUP(G82,[1]ORG!$A$1:$B$24,2,FALSE)</f>
        <v>INSTALACIONS I CONSUMS</v>
      </c>
    </row>
    <row r="83" spans="1:8" x14ac:dyDescent="0.2">
      <c r="A83" s="7" t="s">
        <v>219</v>
      </c>
      <c r="B83" s="8">
        <v>42555</v>
      </c>
      <c r="C83" s="8">
        <v>42551</v>
      </c>
      <c r="D83" s="9">
        <v>435.52</v>
      </c>
      <c r="E83" s="7" t="s">
        <v>218</v>
      </c>
      <c r="F83" s="7" t="s">
        <v>170</v>
      </c>
      <c r="G83" s="10">
        <v>15</v>
      </c>
      <c r="H83" s="5" t="str">
        <f>VLOOKUP(G83,[1]ORG!$A$1:$B$24,2,FALSE)</f>
        <v>INSTALACIONS I CONSUMS</v>
      </c>
    </row>
    <row r="84" spans="1:8" x14ac:dyDescent="0.2">
      <c r="A84" s="7" t="s">
        <v>220</v>
      </c>
      <c r="B84" s="8">
        <v>42566</v>
      </c>
      <c r="C84" s="8">
        <v>42556</v>
      </c>
      <c r="D84" s="9">
        <v>726</v>
      </c>
      <c r="E84" s="7" t="s">
        <v>221</v>
      </c>
      <c r="F84" s="7" t="s">
        <v>222</v>
      </c>
      <c r="G84" s="10">
        <v>7</v>
      </c>
      <c r="H84" s="5" t="str">
        <f>VLOOKUP(G84,[1]ORG!$A$1:$B$24,2,FALSE)</f>
        <v>ESPORTS</v>
      </c>
    </row>
    <row r="85" spans="1:8" x14ac:dyDescent="0.2">
      <c r="A85" s="7" t="s">
        <v>223</v>
      </c>
      <c r="B85" s="8">
        <v>42567</v>
      </c>
      <c r="C85" s="8">
        <v>42555</v>
      </c>
      <c r="D85" s="9">
        <v>792.07</v>
      </c>
      <c r="E85" s="7" t="s">
        <v>224</v>
      </c>
      <c r="F85" s="7" t="s">
        <v>225</v>
      </c>
      <c r="G85" s="10">
        <v>11</v>
      </c>
      <c r="H85" s="5" t="str">
        <f>VLOOKUP(G85,[1]ORG!$A$1:$B$24,2,FALSE)</f>
        <v>MOBILITAT</v>
      </c>
    </row>
    <row r="86" spans="1:8" x14ac:dyDescent="0.2">
      <c r="A86" s="7" t="s">
        <v>226</v>
      </c>
      <c r="B86" s="8">
        <v>42568</v>
      </c>
      <c r="C86" s="8">
        <v>42568</v>
      </c>
      <c r="D86" s="9">
        <v>0</v>
      </c>
      <c r="E86" s="7" t="s">
        <v>227</v>
      </c>
      <c r="F86" s="12"/>
      <c r="G86" s="10"/>
      <c r="H86" s="5" t="str">
        <f>VLOOKUP(G86,[1]ORG!$A$1:$B$24,2,FALSE)</f>
        <v>VARIS</v>
      </c>
    </row>
    <row r="87" spans="1:8" x14ac:dyDescent="0.2">
      <c r="A87" s="7" t="s">
        <v>228</v>
      </c>
      <c r="B87" s="8">
        <v>42558</v>
      </c>
      <c r="C87" s="8">
        <v>42550</v>
      </c>
      <c r="D87" s="9">
        <v>40.64</v>
      </c>
      <c r="E87" s="7" t="s">
        <v>229</v>
      </c>
      <c r="F87" s="7" t="s">
        <v>230</v>
      </c>
      <c r="G87" s="10">
        <v>16</v>
      </c>
      <c r="H87" s="5" t="str">
        <f>VLOOKUP(G87,[1]ORG!$A$1:$B$24,2,FALSE)</f>
        <v>DESPESES GENERALS</v>
      </c>
    </row>
    <row r="88" spans="1:8" x14ac:dyDescent="0.2">
      <c r="A88" s="7" t="s">
        <v>231</v>
      </c>
      <c r="B88" s="8">
        <v>42558</v>
      </c>
      <c r="C88" s="8">
        <v>42557</v>
      </c>
      <c r="D88" s="9">
        <v>284.51</v>
      </c>
      <c r="E88" s="7" t="s">
        <v>232</v>
      </c>
      <c r="F88" s="7" t="s">
        <v>233</v>
      </c>
      <c r="G88" s="10">
        <v>7</v>
      </c>
      <c r="H88" s="5" t="str">
        <f>VLOOKUP(G88,[1]ORG!$A$1:$B$24,2,FALSE)</f>
        <v>ESPORTS</v>
      </c>
    </row>
    <row r="89" spans="1:8" x14ac:dyDescent="0.2">
      <c r="A89" s="7" t="s">
        <v>234</v>
      </c>
      <c r="B89" s="8">
        <v>42558</v>
      </c>
      <c r="C89" s="8">
        <v>42551</v>
      </c>
      <c r="D89" s="9">
        <v>52.77</v>
      </c>
      <c r="E89" s="7" t="s">
        <v>235</v>
      </c>
      <c r="F89" s="7" t="s">
        <v>160</v>
      </c>
      <c r="G89" s="10">
        <v>18</v>
      </c>
      <c r="H89" s="5" t="str">
        <f>VLOOKUP(G89,[1]ORG!$A$1:$B$24,2,FALSE)</f>
        <v>SERVEIS - GESTIÓ RESIDUS</v>
      </c>
    </row>
    <row r="90" spans="1:8" x14ac:dyDescent="0.2">
      <c r="A90" s="7" t="s">
        <v>236</v>
      </c>
      <c r="B90" s="8">
        <v>42558</v>
      </c>
      <c r="C90" s="8">
        <v>42551</v>
      </c>
      <c r="D90" s="9">
        <v>196.02</v>
      </c>
      <c r="E90" s="7" t="s">
        <v>237</v>
      </c>
      <c r="F90" s="7" t="s">
        <v>238</v>
      </c>
      <c r="G90" s="10">
        <v>18</v>
      </c>
      <c r="H90" s="5" t="str">
        <f>VLOOKUP(G90,[1]ORG!$A$1:$B$24,2,FALSE)</f>
        <v>SERVEIS - GESTIÓ RESIDUS</v>
      </c>
    </row>
    <row r="91" spans="1:8" x14ac:dyDescent="0.2">
      <c r="A91" s="7" t="s">
        <v>239</v>
      </c>
      <c r="B91" s="8">
        <v>42558</v>
      </c>
      <c r="C91" s="8">
        <v>42535</v>
      </c>
      <c r="D91" s="9">
        <v>54.7</v>
      </c>
      <c r="E91" s="7" t="s">
        <v>240</v>
      </c>
      <c r="F91" s="7" t="s">
        <v>241</v>
      </c>
      <c r="G91" s="10">
        <v>25</v>
      </c>
      <c r="H91" s="5" t="str">
        <f>VLOOKUP(G91,[1]ORG!$A$1:$B$24,2,FALSE)</f>
        <v>BRIGADA</v>
      </c>
    </row>
    <row r="92" spans="1:8" x14ac:dyDescent="0.2">
      <c r="A92" s="7" t="s">
        <v>242</v>
      </c>
      <c r="B92" s="8">
        <v>42569</v>
      </c>
      <c r="C92" s="8">
        <v>42566</v>
      </c>
      <c r="D92" s="9">
        <v>553.54</v>
      </c>
      <c r="E92" s="7" t="s">
        <v>81</v>
      </c>
      <c r="F92" s="7" t="s">
        <v>243</v>
      </c>
      <c r="G92" s="10">
        <v>11</v>
      </c>
      <c r="H92" s="5" t="str">
        <f>VLOOKUP(G92,[1]ORG!$A$1:$B$24,2,FALSE)</f>
        <v>MOBILITAT</v>
      </c>
    </row>
    <row r="93" spans="1:8" x14ac:dyDescent="0.2">
      <c r="A93" s="7" t="s">
        <v>244</v>
      </c>
      <c r="B93" s="8">
        <v>42569</v>
      </c>
      <c r="C93" s="8">
        <v>42559</v>
      </c>
      <c r="D93" s="9">
        <v>350.9</v>
      </c>
      <c r="E93" s="7" t="s">
        <v>245</v>
      </c>
      <c r="F93" s="7" t="s">
        <v>246</v>
      </c>
      <c r="G93" s="10">
        <v>15</v>
      </c>
      <c r="H93" s="5" t="str">
        <f>VLOOKUP(G93,[1]ORG!$A$1:$B$24,2,FALSE)</f>
        <v>INSTALACIONS I CONSUMS</v>
      </c>
    </row>
    <row r="94" spans="1:8" x14ac:dyDescent="0.2">
      <c r="A94" s="7" t="s">
        <v>247</v>
      </c>
      <c r="B94" s="8">
        <v>42569</v>
      </c>
      <c r="C94" s="8">
        <v>42568</v>
      </c>
      <c r="D94" s="9">
        <v>1512.5</v>
      </c>
      <c r="E94" s="7" t="s">
        <v>227</v>
      </c>
      <c r="F94" s="7" t="s">
        <v>248</v>
      </c>
      <c r="G94" s="10">
        <v>16</v>
      </c>
      <c r="H94" s="5" t="str">
        <f>VLOOKUP(G94,[1]ORG!$A$1:$B$24,2,FALSE)</f>
        <v>DESPESES GENERALS</v>
      </c>
    </row>
    <row r="95" spans="1:8" x14ac:dyDescent="0.2">
      <c r="A95" s="7" t="s">
        <v>249</v>
      </c>
      <c r="B95" s="8">
        <v>42558</v>
      </c>
      <c r="C95" s="8">
        <v>42551</v>
      </c>
      <c r="D95" s="9">
        <v>1047.2</v>
      </c>
      <c r="E95" s="7" t="s">
        <v>250</v>
      </c>
      <c r="F95" s="7" t="s">
        <v>251</v>
      </c>
      <c r="G95" s="10">
        <v>4</v>
      </c>
      <c r="H95" s="5" t="str">
        <f>VLOOKUP(G95,[1]ORG!$A$1:$B$24,2,FALSE)</f>
        <v>SERVEIS SOCIALS</v>
      </c>
    </row>
    <row r="96" spans="1:8" x14ac:dyDescent="0.2">
      <c r="A96" s="7" t="s">
        <v>252</v>
      </c>
      <c r="B96" s="8">
        <v>42558</v>
      </c>
      <c r="C96" s="8">
        <v>42551</v>
      </c>
      <c r="D96" s="9">
        <v>320</v>
      </c>
      <c r="E96" s="7" t="s">
        <v>253</v>
      </c>
      <c r="F96" s="7" t="s">
        <v>254</v>
      </c>
      <c r="G96" s="10">
        <v>7</v>
      </c>
      <c r="H96" s="5" t="str">
        <f>VLOOKUP(G96,[1]ORG!$A$1:$B$24,2,FALSE)</f>
        <v>ESPORTS</v>
      </c>
    </row>
    <row r="97" spans="1:8" x14ac:dyDescent="0.2">
      <c r="A97" s="7" t="s">
        <v>255</v>
      </c>
      <c r="B97" s="8">
        <v>42558</v>
      </c>
      <c r="C97" s="8">
        <v>42539</v>
      </c>
      <c r="D97" s="9">
        <v>332.73</v>
      </c>
      <c r="E97" s="7" t="s">
        <v>256</v>
      </c>
      <c r="F97" s="7" t="s">
        <v>257</v>
      </c>
      <c r="G97" s="10">
        <v>16</v>
      </c>
      <c r="H97" s="5" t="str">
        <f>VLOOKUP(G97,[1]ORG!$A$1:$B$24,2,FALSE)</f>
        <v>DESPESES GENERALS</v>
      </c>
    </row>
    <row r="98" spans="1:8" x14ac:dyDescent="0.2">
      <c r="A98" s="7" t="s">
        <v>258</v>
      </c>
      <c r="B98" s="8">
        <v>42558</v>
      </c>
      <c r="C98" s="8">
        <v>42551</v>
      </c>
      <c r="D98" s="9">
        <v>296.02999999999997</v>
      </c>
      <c r="E98" s="7" t="s">
        <v>259</v>
      </c>
      <c r="F98" s="7" t="s">
        <v>260</v>
      </c>
      <c r="G98" s="10">
        <v>18</v>
      </c>
      <c r="H98" s="5" t="str">
        <f>VLOOKUP(G98,[1]ORG!$A$1:$B$24,2,FALSE)</f>
        <v>SERVEIS - GESTIÓ RESIDUS</v>
      </c>
    </row>
    <row r="99" spans="1:8" x14ac:dyDescent="0.2">
      <c r="A99" s="7" t="s">
        <v>261</v>
      </c>
      <c r="B99" s="8">
        <v>42558</v>
      </c>
      <c r="C99" s="8">
        <v>42551</v>
      </c>
      <c r="D99" s="9">
        <v>1000.95</v>
      </c>
      <c r="E99" s="7" t="s">
        <v>262</v>
      </c>
      <c r="F99" s="7" t="s">
        <v>263</v>
      </c>
      <c r="G99" s="10">
        <v>25</v>
      </c>
      <c r="H99" s="5" t="str">
        <f>VLOOKUP(G99,[1]ORG!$A$1:$B$24,2,FALSE)</f>
        <v>BRIGADA</v>
      </c>
    </row>
    <row r="100" spans="1:8" x14ac:dyDescent="0.2">
      <c r="A100" s="7" t="s">
        <v>264</v>
      </c>
      <c r="B100" s="8">
        <v>42558</v>
      </c>
      <c r="C100" s="8">
        <v>42541</v>
      </c>
      <c r="D100" s="9">
        <v>67.3</v>
      </c>
      <c r="E100" s="7" t="s">
        <v>240</v>
      </c>
      <c r="F100" s="7" t="s">
        <v>265</v>
      </c>
      <c r="G100" s="10">
        <v>25</v>
      </c>
      <c r="H100" s="5" t="str">
        <f>VLOOKUP(G100,[1]ORG!$A$1:$B$24,2,FALSE)</f>
        <v>BRIGADA</v>
      </c>
    </row>
    <row r="101" spans="1:8" x14ac:dyDescent="0.2">
      <c r="A101" s="7" t="s">
        <v>266</v>
      </c>
      <c r="B101" s="8">
        <v>42558</v>
      </c>
      <c r="C101" s="8">
        <v>42536</v>
      </c>
      <c r="D101" s="9">
        <v>67.3</v>
      </c>
      <c r="E101" s="7" t="s">
        <v>240</v>
      </c>
      <c r="F101" s="7" t="s">
        <v>267</v>
      </c>
      <c r="G101" s="10">
        <v>25</v>
      </c>
      <c r="H101" s="5" t="str">
        <f>VLOOKUP(G101,[1]ORG!$A$1:$B$24,2,FALSE)</f>
        <v>BRIGADA</v>
      </c>
    </row>
    <row r="102" spans="1:8" x14ac:dyDescent="0.2">
      <c r="A102" s="7" t="s">
        <v>268</v>
      </c>
      <c r="B102" s="8">
        <v>42558</v>
      </c>
      <c r="C102" s="8">
        <v>42544</v>
      </c>
      <c r="D102" s="9">
        <v>54.7</v>
      </c>
      <c r="E102" s="7" t="s">
        <v>240</v>
      </c>
      <c r="F102" s="7" t="s">
        <v>269</v>
      </c>
      <c r="G102" s="10">
        <v>25</v>
      </c>
      <c r="H102" s="5" t="str">
        <f>VLOOKUP(G102,[1]ORG!$A$1:$B$24,2,FALSE)</f>
        <v>BRIGADA</v>
      </c>
    </row>
    <row r="103" spans="1:8" x14ac:dyDescent="0.2">
      <c r="A103" s="7" t="s">
        <v>270</v>
      </c>
      <c r="B103" s="8">
        <v>42558</v>
      </c>
      <c r="C103" s="8">
        <v>42551</v>
      </c>
      <c r="D103" s="9">
        <v>45.08</v>
      </c>
      <c r="E103" s="7" t="s">
        <v>271</v>
      </c>
      <c r="F103" s="7" t="s">
        <v>170</v>
      </c>
      <c r="G103" s="10">
        <v>25</v>
      </c>
      <c r="H103" s="5" t="str">
        <f>VLOOKUP(G103,[1]ORG!$A$1:$B$24,2,FALSE)</f>
        <v>BRIGADA</v>
      </c>
    </row>
    <row r="104" spans="1:8" x14ac:dyDescent="0.2">
      <c r="A104" s="7" t="s">
        <v>272</v>
      </c>
      <c r="B104" s="8">
        <v>42557</v>
      </c>
      <c r="C104" s="8">
        <v>42551</v>
      </c>
      <c r="D104" s="9">
        <v>174.24</v>
      </c>
      <c r="E104" s="7" t="s">
        <v>273</v>
      </c>
      <c r="F104" s="7" t="s">
        <v>274</v>
      </c>
      <c r="G104" s="10">
        <v>7</v>
      </c>
      <c r="H104" s="5" t="str">
        <f>VLOOKUP(G104,[1]ORG!$A$1:$B$24,2,FALSE)</f>
        <v>ESPORTS</v>
      </c>
    </row>
    <row r="105" spans="1:8" x14ac:dyDescent="0.2">
      <c r="A105" s="7" t="s">
        <v>275</v>
      </c>
      <c r="B105" s="8">
        <v>42557</v>
      </c>
      <c r="C105" s="8">
        <v>42551</v>
      </c>
      <c r="D105" s="9">
        <v>82.28</v>
      </c>
      <c r="E105" s="7" t="s">
        <v>273</v>
      </c>
      <c r="F105" s="7" t="s">
        <v>276</v>
      </c>
      <c r="G105" s="10">
        <v>16</v>
      </c>
      <c r="H105" s="5" t="str">
        <f>VLOOKUP(G105,[1]ORG!$A$1:$B$24,2,FALSE)</f>
        <v>DESPESES GENERALS</v>
      </c>
    </row>
    <row r="106" spans="1:8" x14ac:dyDescent="0.2">
      <c r="A106" s="7" t="s">
        <v>277</v>
      </c>
      <c r="B106" s="8">
        <v>42557</v>
      </c>
      <c r="C106" s="8">
        <v>42551</v>
      </c>
      <c r="D106" s="9">
        <v>223.85</v>
      </c>
      <c r="E106" s="7" t="s">
        <v>273</v>
      </c>
      <c r="F106" s="7" t="s">
        <v>278</v>
      </c>
      <c r="G106" s="10">
        <v>2</v>
      </c>
      <c r="H106" s="5" t="str">
        <f>VLOOKUP(G106,[1]ORG!$A$1:$B$24,2,FALSE)</f>
        <v>JOVENTUT</v>
      </c>
    </row>
    <row r="107" spans="1:8" x14ac:dyDescent="0.2">
      <c r="A107" s="7" t="s">
        <v>279</v>
      </c>
      <c r="B107" s="8">
        <v>42557</v>
      </c>
      <c r="C107" s="8">
        <v>42551</v>
      </c>
      <c r="D107" s="9">
        <v>99.22</v>
      </c>
      <c r="E107" s="7" t="s">
        <v>273</v>
      </c>
      <c r="F107" s="7" t="s">
        <v>278</v>
      </c>
      <c r="G107" s="10">
        <v>8</v>
      </c>
      <c r="H107" s="5" t="str">
        <f>VLOOKUP(G107,[1]ORG!$A$1:$B$24,2,FALSE)</f>
        <v>PROMOCIÓ ECONÒMICA</v>
      </c>
    </row>
    <row r="108" spans="1:8" x14ac:dyDescent="0.2">
      <c r="A108" s="7" t="s">
        <v>280</v>
      </c>
      <c r="B108" s="8">
        <v>42557</v>
      </c>
      <c r="C108" s="8">
        <v>42551</v>
      </c>
      <c r="D108" s="9">
        <v>726</v>
      </c>
      <c r="E108" s="7" t="s">
        <v>281</v>
      </c>
      <c r="F108" s="7" t="s">
        <v>160</v>
      </c>
      <c r="G108" s="10">
        <v>25</v>
      </c>
      <c r="H108" s="5" t="str">
        <f>VLOOKUP(G108,[1]ORG!$A$1:$B$24,2,FALSE)</f>
        <v>BRIGADA</v>
      </c>
    </row>
    <row r="109" spans="1:8" x14ac:dyDescent="0.2">
      <c r="A109" s="7" t="s">
        <v>282</v>
      </c>
      <c r="B109" s="8">
        <v>42557</v>
      </c>
      <c r="C109" s="8">
        <v>42501</v>
      </c>
      <c r="D109" s="9">
        <v>171.37</v>
      </c>
      <c r="E109" s="7" t="s">
        <v>283</v>
      </c>
      <c r="F109" s="7" t="s">
        <v>284</v>
      </c>
      <c r="G109" s="10">
        <v>25</v>
      </c>
      <c r="H109" s="5" t="str">
        <f>VLOOKUP(G109,[1]ORG!$A$1:$B$24,2,FALSE)</f>
        <v>BRIGADA</v>
      </c>
    </row>
    <row r="110" spans="1:8" x14ac:dyDescent="0.2">
      <c r="A110" s="7" t="s">
        <v>285</v>
      </c>
      <c r="B110" s="8">
        <v>42557</v>
      </c>
      <c r="C110" s="8">
        <v>42548</v>
      </c>
      <c r="D110" s="9">
        <v>246.86</v>
      </c>
      <c r="E110" s="7" t="s">
        <v>283</v>
      </c>
      <c r="F110" s="7" t="s">
        <v>284</v>
      </c>
      <c r="G110" s="10">
        <v>25</v>
      </c>
      <c r="H110" s="5" t="str">
        <f>VLOOKUP(G110,[1]ORG!$A$1:$B$24,2,FALSE)</f>
        <v>BRIGADA</v>
      </c>
    </row>
    <row r="111" spans="1:8" x14ac:dyDescent="0.2">
      <c r="A111" s="7" t="s">
        <v>286</v>
      </c>
      <c r="B111" s="8">
        <v>42557</v>
      </c>
      <c r="C111" s="8">
        <v>42505</v>
      </c>
      <c r="D111" s="9">
        <v>135.02000000000001</v>
      </c>
      <c r="E111" s="7" t="s">
        <v>283</v>
      </c>
      <c r="F111" s="7" t="s">
        <v>284</v>
      </c>
      <c r="G111" s="10">
        <v>25</v>
      </c>
      <c r="H111" s="5" t="str">
        <f>VLOOKUP(G111,[1]ORG!$A$1:$B$24,2,FALSE)</f>
        <v>BRIGADA</v>
      </c>
    </row>
    <row r="112" spans="1:8" x14ac:dyDescent="0.2">
      <c r="A112" s="7" t="s">
        <v>287</v>
      </c>
      <c r="B112" s="8">
        <v>42557</v>
      </c>
      <c r="C112" s="8">
        <v>42551</v>
      </c>
      <c r="D112" s="9">
        <v>249.59</v>
      </c>
      <c r="E112" s="7" t="s">
        <v>283</v>
      </c>
      <c r="F112" s="7" t="s">
        <v>284</v>
      </c>
      <c r="G112" s="10">
        <v>7</v>
      </c>
      <c r="H112" s="5" t="str">
        <f>VLOOKUP(G112,[1]ORG!$A$1:$B$24,2,FALSE)</f>
        <v>ESPORTS</v>
      </c>
    </row>
    <row r="113" spans="1:8" x14ac:dyDescent="0.2">
      <c r="A113" s="7" t="s">
        <v>288</v>
      </c>
      <c r="B113" s="8">
        <v>42557</v>
      </c>
      <c r="C113" s="8">
        <v>42523</v>
      </c>
      <c r="D113" s="9">
        <v>35.049999999999997</v>
      </c>
      <c r="E113" s="7" t="s">
        <v>283</v>
      </c>
      <c r="F113" s="7" t="s">
        <v>284</v>
      </c>
      <c r="G113" s="10">
        <v>12</v>
      </c>
      <c r="H113" s="5" t="str">
        <f>VLOOKUP(G113,[1]ORG!$A$1:$B$24,2,FALSE)</f>
        <v>POLICIA</v>
      </c>
    </row>
    <row r="114" spans="1:8" x14ac:dyDescent="0.2">
      <c r="A114" s="7" t="s">
        <v>289</v>
      </c>
      <c r="B114" s="8">
        <v>42557</v>
      </c>
      <c r="C114" s="8">
        <v>42543</v>
      </c>
      <c r="D114" s="9">
        <v>9.2799999999999994</v>
      </c>
      <c r="E114" s="7" t="s">
        <v>283</v>
      </c>
      <c r="F114" s="7" t="s">
        <v>284</v>
      </c>
      <c r="G114" s="10">
        <v>10</v>
      </c>
      <c r="H114" s="5" t="str">
        <f>VLOOKUP(G114,[1]ORG!$A$1:$B$24,2,FALSE)</f>
        <v>PARTICIPACIÓ CIUTADANA</v>
      </c>
    </row>
    <row r="115" spans="1:8" x14ac:dyDescent="0.2">
      <c r="A115" s="7" t="s">
        <v>290</v>
      </c>
      <c r="B115" s="8">
        <v>42557</v>
      </c>
      <c r="C115" s="8">
        <v>42544</v>
      </c>
      <c r="D115" s="9">
        <v>182.29</v>
      </c>
      <c r="E115" s="7" t="s">
        <v>283</v>
      </c>
      <c r="F115" s="7" t="s">
        <v>284</v>
      </c>
      <c r="G115" s="10">
        <v>25</v>
      </c>
      <c r="H115" s="5" t="str">
        <f>VLOOKUP(G115,[1]ORG!$A$1:$B$24,2,FALSE)</f>
        <v>BRIGADA</v>
      </c>
    </row>
    <row r="116" spans="1:8" x14ac:dyDescent="0.2">
      <c r="A116" s="7" t="s">
        <v>291</v>
      </c>
      <c r="B116" s="8">
        <v>42557</v>
      </c>
      <c r="C116" s="8">
        <v>42503</v>
      </c>
      <c r="D116" s="9">
        <v>28.04</v>
      </c>
      <c r="E116" s="7" t="s">
        <v>283</v>
      </c>
      <c r="F116" s="7" t="s">
        <v>284</v>
      </c>
      <c r="G116" s="10">
        <v>18</v>
      </c>
      <c r="H116" s="5" t="str">
        <f>VLOOKUP(G116,[1]ORG!$A$1:$B$24,2,FALSE)</f>
        <v>SERVEIS - GESTIÓ RESIDUS</v>
      </c>
    </row>
    <row r="117" spans="1:8" x14ac:dyDescent="0.2">
      <c r="A117" s="7" t="s">
        <v>292</v>
      </c>
      <c r="B117" s="8">
        <v>42557</v>
      </c>
      <c r="C117" s="8">
        <v>42551</v>
      </c>
      <c r="D117" s="9">
        <v>907.5</v>
      </c>
      <c r="E117" s="7" t="s">
        <v>273</v>
      </c>
      <c r="F117" s="7" t="s">
        <v>293</v>
      </c>
      <c r="G117" s="10">
        <v>16</v>
      </c>
      <c r="H117" s="5" t="str">
        <f>VLOOKUP(G117,[1]ORG!$A$1:$B$24,2,FALSE)</f>
        <v>DESPESES GENERALS</v>
      </c>
    </row>
    <row r="118" spans="1:8" x14ac:dyDescent="0.2">
      <c r="A118" s="7" t="s">
        <v>294</v>
      </c>
      <c r="B118" s="8">
        <v>42557</v>
      </c>
      <c r="C118" s="8">
        <v>42551</v>
      </c>
      <c r="D118" s="9">
        <v>339.77</v>
      </c>
      <c r="E118" s="7" t="s">
        <v>295</v>
      </c>
      <c r="F118" s="7" t="s">
        <v>296</v>
      </c>
      <c r="G118" s="10">
        <v>18</v>
      </c>
      <c r="H118" s="5" t="str">
        <f>VLOOKUP(G118,[1]ORG!$A$1:$B$24,2,FALSE)</f>
        <v>SERVEIS - GESTIÓ RESIDUS</v>
      </c>
    </row>
    <row r="119" spans="1:8" x14ac:dyDescent="0.2">
      <c r="A119" s="7" t="s">
        <v>297</v>
      </c>
      <c r="B119" s="8">
        <v>42557</v>
      </c>
      <c r="C119" s="8">
        <v>42551</v>
      </c>
      <c r="D119" s="9">
        <v>646.47</v>
      </c>
      <c r="E119" s="7" t="s">
        <v>295</v>
      </c>
      <c r="F119" s="7" t="s">
        <v>298</v>
      </c>
      <c r="G119" s="10">
        <v>18</v>
      </c>
      <c r="H119" s="5" t="str">
        <f>VLOOKUP(G119,[1]ORG!$A$1:$B$24,2,FALSE)</f>
        <v>SERVEIS - GESTIÓ RESIDUS</v>
      </c>
    </row>
    <row r="120" spans="1:8" x14ac:dyDescent="0.2">
      <c r="A120" s="7" t="s">
        <v>299</v>
      </c>
      <c r="B120" s="8">
        <v>42557</v>
      </c>
      <c r="C120" s="8">
        <v>42551</v>
      </c>
      <c r="D120" s="9">
        <v>324.08999999999997</v>
      </c>
      <c r="E120" s="7" t="s">
        <v>295</v>
      </c>
      <c r="F120" s="7" t="s">
        <v>300</v>
      </c>
      <c r="G120" s="10">
        <v>18</v>
      </c>
      <c r="H120" s="5" t="str">
        <f>VLOOKUP(G120,[1]ORG!$A$1:$B$24,2,FALSE)</f>
        <v>SERVEIS - GESTIÓ RESIDUS</v>
      </c>
    </row>
    <row r="121" spans="1:8" x14ac:dyDescent="0.2">
      <c r="A121" s="7" t="s">
        <v>301</v>
      </c>
      <c r="B121" s="8">
        <v>42557</v>
      </c>
      <c r="C121" s="8">
        <v>42551</v>
      </c>
      <c r="D121" s="9">
        <v>2872.69</v>
      </c>
      <c r="E121" s="7" t="s">
        <v>302</v>
      </c>
      <c r="F121" s="7" t="s">
        <v>303</v>
      </c>
      <c r="G121" s="10">
        <v>15</v>
      </c>
      <c r="H121" s="5" t="str">
        <f>VLOOKUP(G121,[1]ORG!$A$1:$B$24,2,FALSE)</f>
        <v>INSTALACIONS I CONSUMS</v>
      </c>
    </row>
    <row r="122" spans="1:8" x14ac:dyDescent="0.2">
      <c r="A122" s="7" t="s">
        <v>304</v>
      </c>
      <c r="B122" s="8">
        <v>42557</v>
      </c>
      <c r="C122" s="8">
        <v>42551</v>
      </c>
      <c r="D122" s="9">
        <v>141.63</v>
      </c>
      <c r="E122" s="7" t="s">
        <v>302</v>
      </c>
      <c r="F122" s="7" t="s">
        <v>305</v>
      </c>
      <c r="G122" s="10">
        <v>15</v>
      </c>
      <c r="H122" s="5" t="str">
        <f>VLOOKUP(G122,[1]ORG!$A$1:$B$24,2,FALSE)</f>
        <v>INSTALACIONS I CONSUMS</v>
      </c>
    </row>
    <row r="123" spans="1:8" x14ac:dyDescent="0.2">
      <c r="A123" s="7" t="s">
        <v>306</v>
      </c>
      <c r="B123" s="8">
        <v>42557</v>
      </c>
      <c r="C123" s="8">
        <v>42551</v>
      </c>
      <c r="D123" s="9">
        <v>270.91000000000003</v>
      </c>
      <c r="E123" s="7" t="s">
        <v>307</v>
      </c>
      <c r="F123" s="7" t="s">
        <v>160</v>
      </c>
      <c r="G123" s="10">
        <v>18</v>
      </c>
      <c r="H123" s="5" t="str">
        <f>VLOOKUP(G123,[1]ORG!$A$1:$B$24,2,FALSE)</f>
        <v>SERVEIS - GESTIÓ RESIDUS</v>
      </c>
    </row>
    <row r="124" spans="1:8" x14ac:dyDescent="0.2">
      <c r="A124" s="7" t="s">
        <v>308</v>
      </c>
      <c r="B124" s="8">
        <v>42557</v>
      </c>
      <c r="C124" s="8">
        <v>42551</v>
      </c>
      <c r="D124" s="9">
        <v>108.16</v>
      </c>
      <c r="E124" s="7" t="s">
        <v>208</v>
      </c>
      <c r="F124" s="7" t="s">
        <v>160</v>
      </c>
      <c r="G124" s="10">
        <v>25</v>
      </c>
      <c r="H124" s="5" t="str">
        <f>VLOOKUP(G124,[1]ORG!$A$1:$B$24,2,FALSE)</f>
        <v>BRIGADA</v>
      </c>
    </row>
    <row r="125" spans="1:8" x14ac:dyDescent="0.2">
      <c r="A125" s="7" t="s">
        <v>309</v>
      </c>
      <c r="B125" s="8">
        <v>42557</v>
      </c>
      <c r="C125" s="8">
        <v>42422</v>
      </c>
      <c r="D125" s="9">
        <v>104.98</v>
      </c>
      <c r="E125" s="7" t="s">
        <v>310</v>
      </c>
      <c r="F125" s="7" t="s">
        <v>170</v>
      </c>
      <c r="G125" s="10">
        <v>15</v>
      </c>
      <c r="H125" s="5" t="str">
        <f>VLOOKUP(G125,[1]ORG!$A$1:$B$24,2,FALSE)</f>
        <v>INSTALACIONS I CONSUMS</v>
      </c>
    </row>
    <row r="126" spans="1:8" x14ac:dyDescent="0.2">
      <c r="A126" s="7" t="s">
        <v>311</v>
      </c>
      <c r="B126" s="8">
        <v>42557</v>
      </c>
      <c r="C126" s="8">
        <v>42437</v>
      </c>
      <c r="D126" s="9">
        <v>44</v>
      </c>
      <c r="E126" s="7" t="s">
        <v>310</v>
      </c>
      <c r="F126" s="7" t="s">
        <v>170</v>
      </c>
      <c r="G126" s="10">
        <v>15</v>
      </c>
      <c r="H126" s="5" t="str">
        <f>VLOOKUP(G126,[1]ORG!$A$1:$B$24,2,FALSE)</f>
        <v>INSTALACIONS I CONSUMS</v>
      </c>
    </row>
    <row r="127" spans="1:8" x14ac:dyDescent="0.2">
      <c r="A127" s="7" t="s">
        <v>312</v>
      </c>
      <c r="B127" s="8">
        <v>42557</v>
      </c>
      <c r="C127" s="8">
        <v>42551</v>
      </c>
      <c r="D127" s="9">
        <v>41.55</v>
      </c>
      <c r="E127" s="7" t="s">
        <v>313</v>
      </c>
      <c r="F127" s="7" t="s">
        <v>314</v>
      </c>
      <c r="G127" s="10">
        <v>16</v>
      </c>
      <c r="H127" s="5" t="str">
        <f>VLOOKUP(G127,[1]ORG!$A$1:$B$24,2,FALSE)</f>
        <v>DESPESES GENERALS</v>
      </c>
    </row>
    <row r="128" spans="1:8" x14ac:dyDescent="0.2">
      <c r="A128" s="7" t="s">
        <v>315</v>
      </c>
      <c r="B128" s="8">
        <v>42557</v>
      </c>
      <c r="C128" s="8">
        <v>42551</v>
      </c>
      <c r="D128" s="9">
        <v>128.04</v>
      </c>
      <c r="E128" s="7" t="s">
        <v>313</v>
      </c>
      <c r="F128" s="7" t="s">
        <v>314</v>
      </c>
      <c r="G128" s="10">
        <v>16</v>
      </c>
      <c r="H128" s="5" t="str">
        <f>VLOOKUP(G128,[1]ORG!$A$1:$B$24,2,FALSE)</f>
        <v>DESPESES GENERALS</v>
      </c>
    </row>
    <row r="129" spans="1:8" x14ac:dyDescent="0.2">
      <c r="A129" s="7" t="s">
        <v>316</v>
      </c>
      <c r="B129" s="8">
        <v>42569</v>
      </c>
      <c r="C129" s="8">
        <v>42566</v>
      </c>
      <c r="D129" s="9">
        <v>847</v>
      </c>
      <c r="E129" s="7" t="s">
        <v>317</v>
      </c>
      <c r="F129" s="7" t="s">
        <v>318</v>
      </c>
      <c r="G129" s="10">
        <v>1</v>
      </c>
      <c r="H129" s="5" t="str">
        <f>VLOOKUP(G129,[1]ORG!$A$1:$B$24,2,FALSE)</f>
        <v>CULTURA</v>
      </c>
    </row>
    <row r="130" spans="1:8" x14ac:dyDescent="0.2">
      <c r="A130" s="7" t="s">
        <v>319</v>
      </c>
      <c r="B130" s="8">
        <v>42569</v>
      </c>
      <c r="C130" s="8">
        <v>42551</v>
      </c>
      <c r="D130" s="9">
        <v>905.73</v>
      </c>
      <c r="E130" s="7" t="s">
        <v>320</v>
      </c>
      <c r="F130" s="7" t="s">
        <v>321</v>
      </c>
      <c r="G130" s="10">
        <v>18</v>
      </c>
      <c r="H130" s="5" t="str">
        <f>VLOOKUP(G130,[1]ORG!$A$1:$B$24,2,FALSE)</f>
        <v>SERVEIS - GESTIÓ RESIDUS</v>
      </c>
    </row>
    <row r="131" spans="1:8" x14ac:dyDescent="0.2">
      <c r="A131" s="7" t="s">
        <v>322</v>
      </c>
      <c r="B131" s="8">
        <v>42569</v>
      </c>
      <c r="C131" s="8">
        <v>42555</v>
      </c>
      <c r="D131" s="9">
        <v>55247.01</v>
      </c>
      <c r="E131" s="7" t="s">
        <v>323</v>
      </c>
      <c r="F131" s="7" t="s">
        <v>324</v>
      </c>
      <c r="G131" s="10">
        <v>17</v>
      </c>
      <c r="H131" s="5" t="str">
        <f>VLOOKUP(G131,[1]ORG!$A$1:$B$24,2,FALSE)</f>
        <v>OBRES</v>
      </c>
    </row>
    <row r="132" spans="1:8" x14ac:dyDescent="0.2">
      <c r="A132" s="7" t="s">
        <v>325</v>
      </c>
      <c r="B132" s="8">
        <v>42569</v>
      </c>
      <c r="C132" s="8">
        <v>42555</v>
      </c>
      <c r="D132" s="9">
        <v>10371.030000000001</v>
      </c>
      <c r="E132" s="7" t="s">
        <v>323</v>
      </c>
      <c r="F132" s="7" t="s">
        <v>326</v>
      </c>
      <c r="G132" s="10">
        <v>17</v>
      </c>
      <c r="H132" s="5" t="str">
        <f>VLOOKUP(G132,[1]ORG!$A$1:$B$24,2,FALSE)</f>
        <v>OBRES</v>
      </c>
    </row>
    <row r="133" spans="1:8" x14ac:dyDescent="0.2">
      <c r="A133" s="7" t="s">
        <v>327</v>
      </c>
      <c r="B133" s="8">
        <v>42557</v>
      </c>
      <c r="C133" s="8">
        <v>42551</v>
      </c>
      <c r="D133" s="9">
        <v>187.82</v>
      </c>
      <c r="E133" s="7" t="s">
        <v>313</v>
      </c>
      <c r="F133" s="7" t="s">
        <v>314</v>
      </c>
      <c r="G133" s="10">
        <v>18</v>
      </c>
      <c r="H133" s="5" t="str">
        <f>VLOOKUP(G133,[1]ORG!$A$1:$B$24,2,FALSE)</f>
        <v>SERVEIS - GESTIÓ RESIDUS</v>
      </c>
    </row>
    <row r="134" spans="1:8" x14ac:dyDescent="0.2">
      <c r="A134" s="7" t="s">
        <v>328</v>
      </c>
      <c r="B134" s="8">
        <v>42557</v>
      </c>
      <c r="C134" s="8">
        <v>42551</v>
      </c>
      <c r="D134" s="9">
        <v>183.85</v>
      </c>
      <c r="E134" s="7" t="s">
        <v>329</v>
      </c>
      <c r="F134" s="7" t="s">
        <v>170</v>
      </c>
      <c r="G134" s="10">
        <v>16</v>
      </c>
      <c r="H134" s="5" t="str">
        <f>VLOOKUP(G134,[1]ORG!$A$1:$B$24,2,FALSE)</f>
        <v>DESPESES GENERALS</v>
      </c>
    </row>
    <row r="135" spans="1:8" x14ac:dyDescent="0.2">
      <c r="A135" s="7" t="s">
        <v>330</v>
      </c>
      <c r="B135" s="8">
        <v>42557</v>
      </c>
      <c r="C135" s="8">
        <v>42551</v>
      </c>
      <c r="D135" s="9">
        <v>1415.69</v>
      </c>
      <c r="E135" s="7" t="s">
        <v>331</v>
      </c>
      <c r="F135" s="7" t="s">
        <v>332</v>
      </c>
      <c r="G135" s="10">
        <v>16</v>
      </c>
      <c r="H135" s="5" t="str">
        <f>VLOOKUP(G135,[1]ORG!$A$1:$B$24,2,FALSE)</f>
        <v>DESPESES GENERALS</v>
      </c>
    </row>
    <row r="136" spans="1:8" x14ac:dyDescent="0.2">
      <c r="A136" s="7" t="s">
        <v>333</v>
      </c>
      <c r="B136" s="8">
        <v>42557</v>
      </c>
      <c r="C136" s="8">
        <v>42551</v>
      </c>
      <c r="D136" s="9">
        <v>2460.06</v>
      </c>
      <c r="E136" s="7" t="s">
        <v>331</v>
      </c>
      <c r="F136" s="7" t="s">
        <v>334</v>
      </c>
      <c r="G136" s="10">
        <v>16</v>
      </c>
      <c r="H136" s="5" t="str">
        <f>VLOOKUP(G136,[1]ORG!$A$1:$B$24,2,FALSE)</f>
        <v>DESPESES GENERALS</v>
      </c>
    </row>
    <row r="137" spans="1:8" x14ac:dyDescent="0.2">
      <c r="A137" s="7" t="s">
        <v>335</v>
      </c>
      <c r="B137" s="8">
        <v>42557</v>
      </c>
      <c r="C137" s="8">
        <v>42422</v>
      </c>
      <c r="D137" s="9">
        <v>45.96</v>
      </c>
      <c r="E137" s="7" t="s">
        <v>336</v>
      </c>
      <c r="F137" s="7" t="s">
        <v>337</v>
      </c>
      <c r="G137" s="10">
        <v>15</v>
      </c>
      <c r="H137" s="5" t="str">
        <f>VLOOKUP(G137,[1]ORG!$A$1:$B$24,2,FALSE)</f>
        <v>INSTALACIONS I CONSUMS</v>
      </c>
    </row>
    <row r="138" spans="1:8" x14ac:dyDescent="0.2">
      <c r="A138" s="7" t="s">
        <v>338</v>
      </c>
      <c r="B138" s="8">
        <v>42557</v>
      </c>
      <c r="C138" s="8">
        <v>42419</v>
      </c>
      <c r="D138" s="9">
        <v>132.57</v>
      </c>
      <c r="E138" s="7" t="s">
        <v>336</v>
      </c>
      <c r="F138" s="7" t="s">
        <v>339</v>
      </c>
      <c r="G138" s="10">
        <v>15</v>
      </c>
      <c r="H138" s="5" t="str">
        <f>VLOOKUP(G138,[1]ORG!$A$1:$B$24,2,FALSE)</f>
        <v>INSTALACIONS I CONSUMS</v>
      </c>
    </row>
    <row r="139" spans="1:8" x14ac:dyDescent="0.2">
      <c r="A139" s="7" t="s">
        <v>340</v>
      </c>
      <c r="B139" s="8">
        <v>42557</v>
      </c>
      <c r="C139" s="8">
        <v>42557</v>
      </c>
      <c r="D139" s="9">
        <v>152.46</v>
      </c>
      <c r="E139" s="7" t="s">
        <v>341</v>
      </c>
      <c r="F139" s="7" t="s">
        <v>342</v>
      </c>
      <c r="G139" s="10">
        <v>2</v>
      </c>
      <c r="H139" s="5" t="str">
        <f>VLOOKUP(G139,[1]ORG!$A$1:$B$24,2,FALSE)</f>
        <v>JOVENTUT</v>
      </c>
    </row>
    <row r="140" spans="1:8" x14ac:dyDescent="0.2">
      <c r="A140" s="7" t="s">
        <v>343</v>
      </c>
      <c r="B140" s="8">
        <v>42557</v>
      </c>
      <c r="C140" s="8">
        <v>42551</v>
      </c>
      <c r="D140" s="9">
        <v>289.8</v>
      </c>
      <c r="E140" s="7" t="s">
        <v>344</v>
      </c>
      <c r="F140" s="7" t="s">
        <v>345</v>
      </c>
      <c r="G140" s="10">
        <v>26</v>
      </c>
      <c r="H140" s="5" t="str">
        <f>VLOOKUP(G140,[1]ORG!$A$1:$B$24,2,FALSE)</f>
        <v>SANITAT</v>
      </c>
    </row>
    <row r="141" spans="1:8" x14ac:dyDescent="0.2">
      <c r="A141" s="7" t="s">
        <v>346</v>
      </c>
      <c r="B141" s="8">
        <v>42557</v>
      </c>
      <c r="C141" s="8">
        <v>42553</v>
      </c>
      <c r="D141" s="9">
        <v>299.48</v>
      </c>
      <c r="E141" s="7" t="s">
        <v>347</v>
      </c>
      <c r="F141" s="7" t="s">
        <v>348</v>
      </c>
      <c r="G141" s="10">
        <v>12</v>
      </c>
      <c r="H141" s="5" t="str">
        <f>VLOOKUP(G141,[1]ORG!$A$1:$B$24,2,FALSE)</f>
        <v>POLICIA</v>
      </c>
    </row>
    <row r="142" spans="1:8" x14ac:dyDescent="0.2">
      <c r="A142" s="7" t="s">
        <v>349</v>
      </c>
      <c r="B142" s="8">
        <v>42557</v>
      </c>
      <c r="C142" s="8">
        <v>42551</v>
      </c>
      <c r="D142" s="9">
        <v>286.02</v>
      </c>
      <c r="E142" s="7" t="s">
        <v>350</v>
      </c>
      <c r="F142" s="7" t="s">
        <v>170</v>
      </c>
      <c r="G142" s="10">
        <v>25</v>
      </c>
      <c r="H142" s="5" t="str">
        <f>VLOOKUP(G142,[1]ORG!$A$1:$B$24,2,FALSE)</f>
        <v>BRIGADA</v>
      </c>
    </row>
    <row r="143" spans="1:8" x14ac:dyDescent="0.2">
      <c r="A143" s="7" t="s">
        <v>351</v>
      </c>
      <c r="B143" s="8">
        <v>42557</v>
      </c>
      <c r="C143" s="8">
        <v>42552</v>
      </c>
      <c r="D143" s="9">
        <v>446.42</v>
      </c>
      <c r="E143" s="7" t="s">
        <v>352</v>
      </c>
      <c r="F143" s="7" t="s">
        <v>353</v>
      </c>
      <c r="G143" s="10">
        <v>16</v>
      </c>
      <c r="H143" s="5" t="str">
        <f>VLOOKUP(G143,[1]ORG!$A$1:$B$24,2,FALSE)</f>
        <v>DESPESES GENERALS</v>
      </c>
    </row>
    <row r="144" spans="1:8" x14ac:dyDescent="0.2">
      <c r="A144" s="7" t="s">
        <v>354</v>
      </c>
      <c r="B144" s="8">
        <v>42557</v>
      </c>
      <c r="C144" s="8">
        <v>42551</v>
      </c>
      <c r="D144" s="9">
        <v>85.4</v>
      </c>
      <c r="E144" s="7" t="s">
        <v>355</v>
      </c>
      <c r="F144" s="7" t="s">
        <v>356</v>
      </c>
      <c r="G144" s="10">
        <v>13</v>
      </c>
      <c r="H144" s="5" t="str">
        <f>VLOOKUP(G144,[1]ORG!$A$1:$B$24,2,FALSE)</f>
        <v>MEDI AMBIENT</v>
      </c>
    </row>
    <row r="145" spans="1:8" x14ac:dyDescent="0.2">
      <c r="A145" s="7" t="s">
        <v>357</v>
      </c>
      <c r="B145" s="8">
        <v>42557</v>
      </c>
      <c r="C145" s="8">
        <v>42551</v>
      </c>
      <c r="D145" s="9">
        <v>508.2</v>
      </c>
      <c r="E145" s="7" t="s">
        <v>358</v>
      </c>
      <c r="F145" s="7" t="s">
        <v>359</v>
      </c>
      <c r="G145" s="10">
        <v>16</v>
      </c>
      <c r="H145" s="5" t="str">
        <f>VLOOKUP(G145,[1]ORG!$A$1:$B$24,2,FALSE)</f>
        <v>DESPESES GENERALS</v>
      </c>
    </row>
    <row r="146" spans="1:8" x14ac:dyDescent="0.2">
      <c r="A146" s="7" t="s">
        <v>360</v>
      </c>
      <c r="B146" s="8">
        <v>42556</v>
      </c>
      <c r="C146" s="8">
        <v>42538</v>
      </c>
      <c r="D146" s="9">
        <v>377.64</v>
      </c>
      <c r="E146" s="7" t="s">
        <v>361</v>
      </c>
      <c r="F146" s="7" t="s">
        <v>362</v>
      </c>
      <c r="G146" s="10">
        <v>15</v>
      </c>
      <c r="H146" s="5" t="str">
        <f>VLOOKUP(G146,[1]ORG!$A$1:$B$24,2,FALSE)</f>
        <v>INSTALACIONS I CONSUMS</v>
      </c>
    </row>
    <row r="147" spans="1:8" x14ac:dyDescent="0.2">
      <c r="A147" s="7" t="s">
        <v>363</v>
      </c>
      <c r="B147" s="8">
        <v>42556</v>
      </c>
      <c r="C147" s="8">
        <v>42551</v>
      </c>
      <c r="D147" s="9">
        <v>123.02</v>
      </c>
      <c r="E147" s="7" t="s">
        <v>364</v>
      </c>
      <c r="F147" s="7" t="s">
        <v>365</v>
      </c>
      <c r="G147" s="10">
        <v>25</v>
      </c>
      <c r="H147" s="5" t="str">
        <f>VLOOKUP(G147,[1]ORG!$A$1:$B$24,2,FALSE)</f>
        <v>BRIGADA</v>
      </c>
    </row>
    <row r="148" spans="1:8" x14ac:dyDescent="0.2">
      <c r="A148" s="7" t="s">
        <v>366</v>
      </c>
      <c r="B148" s="8">
        <v>42556</v>
      </c>
      <c r="C148" s="8">
        <v>42549</v>
      </c>
      <c r="D148" s="9">
        <v>438</v>
      </c>
      <c r="E148" s="7" t="s">
        <v>367</v>
      </c>
      <c r="F148" s="7" t="s">
        <v>368</v>
      </c>
      <c r="G148" s="10">
        <v>26</v>
      </c>
      <c r="H148" s="5" t="str">
        <f>VLOOKUP(G148,[1]ORG!$A$1:$B$24,2,FALSE)</f>
        <v>SANITAT</v>
      </c>
    </row>
    <row r="149" spans="1:8" x14ac:dyDescent="0.2">
      <c r="A149" s="7" t="s">
        <v>369</v>
      </c>
      <c r="B149" s="8">
        <v>42556</v>
      </c>
      <c r="C149" s="8">
        <v>42548</v>
      </c>
      <c r="D149" s="9">
        <v>2543.5500000000002</v>
      </c>
      <c r="E149" s="7" t="s">
        <v>370</v>
      </c>
      <c r="F149" s="7" t="s">
        <v>371</v>
      </c>
      <c r="G149" s="10">
        <v>4</v>
      </c>
      <c r="H149" s="5" t="str">
        <f>VLOOKUP(G149,[1]ORG!$A$1:$B$24,2,FALSE)</f>
        <v>SERVEIS SOCIALS</v>
      </c>
    </row>
    <row r="150" spans="1:8" x14ac:dyDescent="0.2">
      <c r="A150" s="7" t="s">
        <v>372</v>
      </c>
      <c r="B150" s="8">
        <v>42556</v>
      </c>
      <c r="C150" s="8">
        <v>42551</v>
      </c>
      <c r="D150" s="9">
        <v>196.17</v>
      </c>
      <c r="E150" s="7" t="s">
        <v>373</v>
      </c>
      <c r="F150" s="7" t="s">
        <v>374</v>
      </c>
      <c r="G150" s="10">
        <v>16</v>
      </c>
      <c r="H150" s="5" t="str">
        <f>VLOOKUP(G150,[1]ORG!$A$1:$B$24,2,FALSE)</f>
        <v>DESPESES GENERALS</v>
      </c>
    </row>
    <row r="151" spans="1:8" x14ac:dyDescent="0.2">
      <c r="A151" s="7" t="s">
        <v>375</v>
      </c>
      <c r="B151" s="8">
        <v>42556</v>
      </c>
      <c r="C151" s="8">
        <v>42548</v>
      </c>
      <c r="D151" s="9">
        <v>227.5</v>
      </c>
      <c r="E151" s="7" t="s">
        <v>370</v>
      </c>
      <c r="F151" s="7" t="s">
        <v>376</v>
      </c>
      <c r="G151" s="10">
        <v>4</v>
      </c>
      <c r="H151" s="5" t="str">
        <f>VLOOKUP(G151,[1]ORG!$A$1:$B$24,2,FALSE)</f>
        <v>SERVEIS SOCIALS</v>
      </c>
    </row>
    <row r="152" spans="1:8" x14ac:dyDescent="0.2">
      <c r="A152" s="7" t="s">
        <v>377</v>
      </c>
      <c r="B152" s="8">
        <v>42556</v>
      </c>
      <c r="C152" s="8">
        <v>42552</v>
      </c>
      <c r="D152" s="9">
        <v>786.5</v>
      </c>
      <c r="E152" s="7" t="s">
        <v>172</v>
      </c>
      <c r="F152" s="7" t="s">
        <v>378</v>
      </c>
      <c r="G152" s="10">
        <v>18</v>
      </c>
      <c r="H152" s="5" t="str">
        <f>VLOOKUP(G152,[1]ORG!$A$1:$B$24,2,FALSE)</f>
        <v>SERVEIS - GESTIÓ RESIDUS</v>
      </c>
    </row>
    <row r="153" spans="1:8" x14ac:dyDescent="0.2">
      <c r="A153" s="7" t="s">
        <v>379</v>
      </c>
      <c r="B153" s="8">
        <v>42556</v>
      </c>
      <c r="C153" s="8">
        <v>42552</v>
      </c>
      <c r="D153" s="9">
        <v>907.5</v>
      </c>
      <c r="E153" s="7" t="s">
        <v>172</v>
      </c>
      <c r="F153" s="7" t="s">
        <v>380</v>
      </c>
      <c r="G153" s="10">
        <v>25</v>
      </c>
      <c r="H153" s="5" t="str">
        <f>VLOOKUP(G153,[1]ORG!$A$1:$B$24,2,FALSE)</f>
        <v>BRIGADA</v>
      </c>
    </row>
    <row r="154" spans="1:8" x14ac:dyDescent="0.2">
      <c r="A154" s="7" t="s">
        <v>381</v>
      </c>
      <c r="B154" s="8">
        <v>42570</v>
      </c>
      <c r="C154" s="8">
        <v>42548</v>
      </c>
      <c r="D154" s="9">
        <v>17013.8</v>
      </c>
      <c r="E154" s="7" t="s">
        <v>382</v>
      </c>
      <c r="F154" s="7" t="s">
        <v>251</v>
      </c>
      <c r="G154" s="10">
        <v>1</v>
      </c>
      <c r="H154" s="5" t="str">
        <f>VLOOKUP(G154,[1]ORG!$A$1:$B$24,2,FALSE)</f>
        <v>CULTURA</v>
      </c>
    </row>
    <row r="155" spans="1:8" x14ac:dyDescent="0.2">
      <c r="A155" s="7" t="s">
        <v>383</v>
      </c>
      <c r="B155" s="8">
        <v>42570</v>
      </c>
      <c r="C155" s="8">
        <v>42569</v>
      </c>
      <c r="D155" s="9">
        <v>151.01</v>
      </c>
      <c r="E155" s="7" t="s">
        <v>384</v>
      </c>
      <c r="F155" s="7" t="s">
        <v>385</v>
      </c>
      <c r="G155" s="10">
        <v>16</v>
      </c>
      <c r="H155" s="5" t="str">
        <f>VLOOKUP(G155,[1]ORG!$A$1:$B$24,2,FALSE)</f>
        <v>DESPESES GENERALS</v>
      </c>
    </row>
    <row r="156" spans="1:8" x14ac:dyDescent="0.2">
      <c r="A156" s="7" t="s">
        <v>386</v>
      </c>
      <c r="B156" s="8">
        <v>42571</v>
      </c>
      <c r="C156" s="8">
        <v>42558</v>
      </c>
      <c r="D156" s="9">
        <v>217.8</v>
      </c>
      <c r="E156" s="7" t="s">
        <v>387</v>
      </c>
      <c r="F156" s="7" t="s">
        <v>388</v>
      </c>
      <c r="G156" s="10">
        <v>17</v>
      </c>
      <c r="H156" s="5" t="str">
        <f>VLOOKUP(G156,[1]ORG!$A$1:$B$24,2,FALSE)</f>
        <v>OBRES</v>
      </c>
    </row>
    <row r="157" spans="1:8" x14ac:dyDescent="0.2">
      <c r="A157" s="7" t="s">
        <v>389</v>
      </c>
      <c r="B157" s="8">
        <v>42571</v>
      </c>
      <c r="C157" s="8">
        <v>42557</v>
      </c>
      <c r="D157" s="9">
        <v>37.21</v>
      </c>
      <c r="E157" s="7" t="s">
        <v>390</v>
      </c>
      <c r="F157" s="7" t="s">
        <v>391</v>
      </c>
      <c r="G157" s="10">
        <v>9</v>
      </c>
      <c r="H157" s="5" t="str">
        <f>VLOOKUP(G157,[1]ORG!$A$1:$B$24,2,FALSE)</f>
        <v>ESCOLA BRESSOL</v>
      </c>
    </row>
    <row r="158" spans="1:8" x14ac:dyDescent="0.2">
      <c r="A158" s="7" t="s">
        <v>392</v>
      </c>
      <c r="B158" s="8">
        <v>42562</v>
      </c>
      <c r="C158" s="8">
        <v>42548</v>
      </c>
      <c r="D158" s="9">
        <v>1253.4000000000001</v>
      </c>
      <c r="E158" s="7" t="s">
        <v>393</v>
      </c>
      <c r="F158" s="7" t="s">
        <v>394</v>
      </c>
      <c r="G158" s="10">
        <v>16</v>
      </c>
      <c r="H158" s="5" t="str">
        <f>VLOOKUP(G158,[1]ORG!$A$1:$B$24,2,FALSE)</f>
        <v>DESPESES GENERALS</v>
      </c>
    </row>
    <row r="159" spans="1:8" x14ac:dyDescent="0.2">
      <c r="A159" s="7" t="s">
        <v>395</v>
      </c>
      <c r="B159" s="8">
        <v>42562</v>
      </c>
      <c r="C159" s="8">
        <v>42549</v>
      </c>
      <c r="D159" s="9">
        <v>130.80000000000001</v>
      </c>
      <c r="E159" s="7" t="s">
        <v>396</v>
      </c>
      <c r="F159" s="7" t="s">
        <v>397</v>
      </c>
      <c r="G159" s="10">
        <v>16</v>
      </c>
      <c r="H159" s="5" t="str">
        <f>VLOOKUP(G159,[1]ORG!$A$1:$B$24,2,FALSE)</f>
        <v>DESPESES GENERALS</v>
      </c>
    </row>
    <row r="160" spans="1:8" x14ac:dyDescent="0.2">
      <c r="A160" s="7" t="s">
        <v>398</v>
      </c>
      <c r="B160" s="8">
        <v>42562</v>
      </c>
      <c r="C160" s="8">
        <v>42558</v>
      </c>
      <c r="D160" s="9">
        <v>108.9</v>
      </c>
      <c r="E160" s="7" t="s">
        <v>399</v>
      </c>
      <c r="F160" s="7" t="s">
        <v>400</v>
      </c>
      <c r="G160" s="10"/>
      <c r="H160" s="5" t="str">
        <f>VLOOKUP(G160,[1]ORG!$A$1:$B$24,2,FALSE)</f>
        <v>VARIS</v>
      </c>
    </row>
    <row r="161" spans="1:8" x14ac:dyDescent="0.2">
      <c r="A161" s="7" t="s">
        <v>401</v>
      </c>
      <c r="B161" s="8">
        <v>42562</v>
      </c>
      <c r="C161" s="8">
        <v>42552</v>
      </c>
      <c r="D161" s="9">
        <v>62.58</v>
      </c>
      <c r="E161" s="7" t="s">
        <v>402</v>
      </c>
      <c r="F161" s="7" t="s">
        <v>403</v>
      </c>
      <c r="G161" s="10">
        <v>15</v>
      </c>
      <c r="H161" s="5" t="str">
        <f>VLOOKUP(G161,[1]ORG!$A$1:$B$24,2,FALSE)</f>
        <v>INSTALACIONS I CONSUMS</v>
      </c>
    </row>
    <row r="162" spans="1:8" x14ac:dyDescent="0.2">
      <c r="A162" s="7" t="s">
        <v>404</v>
      </c>
      <c r="B162" s="8">
        <v>42562</v>
      </c>
      <c r="C162" s="8">
        <v>42505</v>
      </c>
      <c r="D162" s="9">
        <v>90.28</v>
      </c>
      <c r="E162" s="7" t="s">
        <v>405</v>
      </c>
      <c r="F162" s="7" t="s">
        <v>156</v>
      </c>
      <c r="G162" s="10">
        <v>9</v>
      </c>
      <c r="H162" s="5" t="str">
        <f>VLOOKUP(G162,[1]ORG!$A$1:$B$24,2,FALSE)</f>
        <v>ESCOLA BRESSOL</v>
      </c>
    </row>
    <row r="163" spans="1:8" x14ac:dyDescent="0.2">
      <c r="A163" s="7" t="s">
        <v>406</v>
      </c>
      <c r="B163" s="8">
        <v>42562</v>
      </c>
      <c r="C163" s="8">
        <v>42444</v>
      </c>
      <c r="D163" s="9">
        <v>110.09</v>
      </c>
      <c r="E163" s="7" t="s">
        <v>405</v>
      </c>
      <c r="F163" s="7" t="s">
        <v>407</v>
      </c>
      <c r="G163" s="10">
        <v>9</v>
      </c>
      <c r="H163" s="5" t="str">
        <f>VLOOKUP(G163,[1]ORG!$A$1:$B$24,2,FALSE)</f>
        <v>ESCOLA BRESSOL</v>
      </c>
    </row>
    <row r="164" spans="1:8" x14ac:dyDescent="0.2">
      <c r="A164" s="7" t="s">
        <v>408</v>
      </c>
      <c r="B164" s="8">
        <v>42562</v>
      </c>
      <c r="C164" s="8">
        <v>42551</v>
      </c>
      <c r="D164" s="9">
        <v>161.6</v>
      </c>
      <c r="E164" s="7" t="s">
        <v>405</v>
      </c>
      <c r="F164" s="7" t="s">
        <v>409</v>
      </c>
      <c r="G164" s="10">
        <v>9</v>
      </c>
      <c r="H164" s="5" t="str">
        <f>VLOOKUP(G164,[1]ORG!$A$1:$B$24,2,FALSE)</f>
        <v>ESCOLA BRESSOL</v>
      </c>
    </row>
    <row r="165" spans="1:8" x14ac:dyDescent="0.2">
      <c r="A165" s="7" t="s">
        <v>410</v>
      </c>
      <c r="B165" s="8">
        <v>42562</v>
      </c>
      <c r="C165" s="8">
        <v>42551</v>
      </c>
      <c r="D165" s="9">
        <v>245.15</v>
      </c>
      <c r="E165" s="7" t="s">
        <v>405</v>
      </c>
      <c r="F165" s="7" t="s">
        <v>407</v>
      </c>
      <c r="G165" s="10">
        <v>9</v>
      </c>
      <c r="H165" s="5" t="str">
        <f>VLOOKUP(G165,[1]ORG!$A$1:$B$24,2,FALSE)</f>
        <v>ESCOLA BRESSOL</v>
      </c>
    </row>
    <row r="166" spans="1:8" x14ac:dyDescent="0.2">
      <c r="A166" s="7" t="s">
        <v>411</v>
      </c>
      <c r="B166" s="8">
        <v>42562</v>
      </c>
      <c r="C166" s="8">
        <v>42555</v>
      </c>
      <c r="D166" s="9">
        <v>6406.95</v>
      </c>
      <c r="E166" s="7" t="s">
        <v>399</v>
      </c>
      <c r="F166" s="7" t="s">
        <v>412</v>
      </c>
      <c r="G166" s="10">
        <v>7</v>
      </c>
      <c r="H166" s="5" t="str">
        <f>VLOOKUP(G166,[1]ORG!$A$1:$B$24,2,FALSE)</f>
        <v>ESPORTS</v>
      </c>
    </row>
    <row r="167" spans="1:8" x14ac:dyDescent="0.2">
      <c r="A167" s="7" t="s">
        <v>413</v>
      </c>
      <c r="B167" s="8">
        <v>42562</v>
      </c>
      <c r="C167" s="8">
        <v>42551</v>
      </c>
      <c r="D167" s="9">
        <v>391.07</v>
      </c>
      <c r="E167" s="7" t="s">
        <v>414</v>
      </c>
      <c r="F167" s="7" t="s">
        <v>263</v>
      </c>
      <c r="G167" s="10"/>
      <c r="H167" s="5" t="str">
        <f>VLOOKUP(G167,[1]ORG!$A$1:$B$24,2,FALSE)</f>
        <v>VARIS</v>
      </c>
    </row>
    <row r="168" spans="1:8" x14ac:dyDescent="0.2">
      <c r="A168" s="7" t="s">
        <v>415</v>
      </c>
      <c r="B168" s="8">
        <v>42562</v>
      </c>
      <c r="C168" s="8">
        <v>42557</v>
      </c>
      <c r="D168" s="9">
        <v>82</v>
      </c>
      <c r="E168" s="7" t="s">
        <v>416</v>
      </c>
      <c r="F168" s="7" t="s">
        <v>417</v>
      </c>
      <c r="G168" s="10">
        <v>6</v>
      </c>
      <c r="H168" s="5" t="str">
        <f>VLOOKUP(G168,[1]ORG!$A$1:$B$24,2,FALSE)</f>
        <v>CASAL GENT GRAN</v>
      </c>
    </row>
    <row r="169" spans="1:8" x14ac:dyDescent="0.2">
      <c r="A169" s="7" t="s">
        <v>418</v>
      </c>
      <c r="B169" s="8">
        <v>42562</v>
      </c>
      <c r="C169" s="8">
        <v>42400</v>
      </c>
      <c r="D169" s="9">
        <v>18.27</v>
      </c>
      <c r="E169" s="7" t="s">
        <v>405</v>
      </c>
      <c r="F169" s="7" t="s">
        <v>156</v>
      </c>
      <c r="G169" s="10">
        <v>9</v>
      </c>
      <c r="H169" s="5" t="str">
        <f>VLOOKUP(G169,[1]ORG!$A$1:$B$24,2,FALSE)</f>
        <v>ESCOLA BRESSOL</v>
      </c>
    </row>
    <row r="170" spans="1:8" x14ac:dyDescent="0.2">
      <c r="A170" s="7" t="s">
        <v>419</v>
      </c>
      <c r="B170" s="8">
        <v>42562</v>
      </c>
      <c r="C170" s="8">
        <v>42384</v>
      </c>
      <c r="D170" s="9">
        <v>451.58</v>
      </c>
      <c r="E170" s="7" t="s">
        <v>405</v>
      </c>
      <c r="F170" s="7" t="s">
        <v>407</v>
      </c>
      <c r="G170" s="10">
        <v>9</v>
      </c>
      <c r="H170" s="5" t="str">
        <f>VLOOKUP(G170,[1]ORG!$A$1:$B$24,2,FALSE)</f>
        <v>ESCOLA BRESSOL</v>
      </c>
    </row>
    <row r="171" spans="1:8" x14ac:dyDescent="0.2">
      <c r="A171" s="7" t="s">
        <v>420</v>
      </c>
      <c r="B171" s="8">
        <v>42562</v>
      </c>
      <c r="C171" s="8">
        <v>42429</v>
      </c>
      <c r="D171" s="9">
        <v>374.28</v>
      </c>
      <c r="E171" s="7" t="s">
        <v>405</v>
      </c>
      <c r="F171" s="7" t="s">
        <v>407</v>
      </c>
      <c r="G171" s="10">
        <v>9</v>
      </c>
      <c r="H171" s="5" t="str">
        <f>VLOOKUP(G171,[1]ORG!$A$1:$B$24,2,FALSE)</f>
        <v>ESCOLA BRESSOL</v>
      </c>
    </row>
    <row r="172" spans="1:8" x14ac:dyDescent="0.2">
      <c r="A172" s="7" t="s">
        <v>421</v>
      </c>
      <c r="B172" s="8">
        <v>42562</v>
      </c>
      <c r="C172" s="8">
        <v>42521</v>
      </c>
      <c r="D172" s="9">
        <v>79.34</v>
      </c>
      <c r="E172" s="7" t="s">
        <v>405</v>
      </c>
      <c r="F172" s="7" t="s">
        <v>156</v>
      </c>
      <c r="G172" s="10">
        <v>9</v>
      </c>
      <c r="H172" s="5" t="str">
        <f>VLOOKUP(G172,[1]ORG!$A$1:$B$24,2,FALSE)</f>
        <v>ESCOLA BRESSOL</v>
      </c>
    </row>
    <row r="173" spans="1:8" x14ac:dyDescent="0.2">
      <c r="A173" s="7" t="s">
        <v>422</v>
      </c>
      <c r="B173" s="8">
        <v>42562</v>
      </c>
      <c r="C173" s="8">
        <v>42521</v>
      </c>
      <c r="D173" s="9">
        <v>35.74</v>
      </c>
      <c r="E173" s="7" t="s">
        <v>405</v>
      </c>
      <c r="F173" s="7" t="s">
        <v>423</v>
      </c>
      <c r="G173" s="10">
        <v>9</v>
      </c>
      <c r="H173" s="5" t="str">
        <f>VLOOKUP(G173,[1]ORG!$A$1:$B$24,2,FALSE)</f>
        <v>ESCOLA BRESSOL</v>
      </c>
    </row>
    <row r="174" spans="1:8" x14ac:dyDescent="0.2">
      <c r="A174" s="7" t="s">
        <v>424</v>
      </c>
      <c r="B174" s="8">
        <v>42562</v>
      </c>
      <c r="C174" s="8">
        <v>42551</v>
      </c>
      <c r="D174" s="9">
        <v>2992.33</v>
      </c>
      <c r="E174" s="7" t="s">
        <v>425</v>
      </c>
      <c r="F174" s="7" t="s">
        <v>426</v>
      </c>
      <c r="G174" s="10">
        <v>13</v>
      </c>
      <c r="H174" s="5" t="str">
        <f>VLOOKUP(G174,[1]ORG!$A$1:$B$24,2,FALSE)</f>
        <v>MEDI AMBIENT</v>
      </c>
    </row>
    <row r="175" spans="1:8" x14ac:dyDescent="0.2">
      <c r="A175" s="7" t="s">
        <v>427</v>
      </c>
      <c r="B175" s="8">
        <v>42562</v>
      </c>
      <c r="C175" s="8">
        <v>42521</v>
      </c>
      <c r="D175" s="9">
        <v>726</v>
      </c>
      <c r="E175" s="7" t="s">
        <v>425</v>
      </c>
      <c r="F175" s="7" t="s">
        <v>428</v>
      </c>
      <c r="G175" s="10">
        <v>13</v>
      </c>
      <c r="H175" s="5" t="str">
        <f>VLOOKUP(G175,[1]ORG!$A$1:$B$24,2,FALSE)</f>
        <v>MEDI AMBIENT</v>
      </c>
    </row>
    <row r="176" spans="1:8" x14ac:dyDescent="0.2">
      <c r="A176" s="7" t="s">
        <v>429</v>
      </c>
      <c r="B176" s="8">
        <v>42559</v>
      </c>
      <c r="C176" s="8">
        <v>42556</v>
      </c>
      <c r="D176" s="9">
        <v>1512.5</v>
      </c>
      <c r="E176" s="7" t="s">
        <v>430</v>
      </c>
      <c r="F176" s="7" t="s">
        <v>431</v>
      </c>
      <c r="G176" s="10">
        <v>8</v>
      </c>
      <c r="H176" s="5" t="str">
        <f>VLOOKUP(G176,[1]ORG!$A$1:$B$24,2,FALSE)</f>
        <v>PROMOCIÓ ECONÒMICA</v>
      </c>
    </row>
    <row r="177" spans="1:8" x14ac:dyDescent="0.2">
      <c r="A177" s="7" t="s">
        <v>432</v>
      </c>
      <c r="B177" s="8">
        <v>42559</v>
      </c>
      <c r="C177" s="8">
        <v>42551</v>
      </c>
      <c r="D177" s="9">
        <v>110</v>
      </c>
      <c r="E177" s="7" t="s">
        <v>433</v>
      </c>
      <c r="F177" s="7" t="s">
        <v>434</v>
      </c>
      <c r="G177" s="10">
        <v>13</v>
      </c>
      <c r="H177" s="5" t="str">
        <f>VLOOKUP(G177,[1]ORG!$A$1:$B$24,2,FALSE)</f>
        <v>MEDI AMBIENT</v>
      </c>
    </row>
    <row r="178" spans="1:8" x14ac:dyDescent="0.2">
      <c r="A178" s="7" t="s">
        <v>435</v>
      </c>
      <c r="B178" s="8">
        <v>42559</v>
      </c>
      <c r="C178" s="8">
        <v>42537</v>
      </c>
      <c r="D178" s="9">
        <v>796.46</v>
      </c>
      <c r="E178" s="7" t="s">
        <v>436</v>
      </c>
      <c r="F178" s="7" t="s">
        <v>437</v>
      </c>
      <c r="G178" s="10">
        <v>18</v>
      </c>
      <c r="H178" s="5" t="str">
        <f>VLOOKUP(G178,[1]ORG!$A$1:$B$24,2,FALSE)</f>
        <v>SERVEIS - GESTIÓ RESIDUS</v>
      </c>
    </row>
    <row r="179" spans="1:8" x14ac:dyDescent="0.2">
      <c r="A179" s="7" t="s">
        <v>438</v>
      </c>
      <c r="B179" s="8">
        <v>42559</v>
      </c>
      <c r="C179" s="8">
        <v>42551</v>
      </c>
      <c r="D179" s="9">
        <v>148.01</v>
      </c>
      <c r="E179" s="7" t="s">
        <v>439</v>
      </c>
      <c r="F179" s="7" t="s">
        <v>176</v>
      </c>
      <c r="G179" s="10">
        <v>9</v>
      </c>
      <c r="H179" s="5" t="str">
        <f>VLOOKUP(G179,[1]ORG!$A$1:$B$24,2,FALSE)</f>
        <v>ESCOLA BRESSOL</v>
      </c>
    </row>
    <row r="180" spans="1:8" x14ac:dyDescent="0.2">
      <c r="A180" s="7" t="s">
        <v>440</v>
      </c>
      <c r="B180" s="8">
        <v>42559</v>
      </c>
      <c r="C180" s="8">
        <v>42551</v>
      </c>
      <c r="D180" s="9">
        <v>53.37</v>
      </c>
      <c r="E180" s="7" t="s">
        <v>439</v>
      </c>
      <c r="F180" s="7" t="s">
        <v>178</v>
      </c>
      <c r="G180" s="10">
        <v>9</v>
      </c>
      <c r="H180" s="5" t="str">
        <f>VLOOKUP(G180,[1]ORG!$A$1:$B$24,2,FALSE)</f>
        <v>ESCOLA BRESSOL</v>
      </c>
    </row>
    <row r="181" spans="1:8" x14ac:dyDescent="0.2">
      <c r="A181" s="7" t="s">
        <v>441</v>
      </c>
      <c r="B181" s="8">
        <v>42559</v>
      </c>
      <c r="C181" s="8">
        <v>42552</v>
      </c>
      <c r="D181" s="9">
        <v>370.28</v>
      </c>
      <c r="E181" s="7" t="s">
        <v>442</v>
      </c>
      <c r="F181" s="7" t="s">
        <v>443</v>
      </c>
      <c r="G181" s="10">
        <v>16</v>
      </c>
      <c r="H181" s="5" t="str">
        <f>VLOOKUP(G181,[1]ORG!$A$1:$B$24,2,FALSE)</f>
        <v>DESPESES GENERALS</v>
      </c>
    </row>
    <row r="182" spans="1:8" x14ac:dyDescent="0.2">
      <c r="A182" s="7" t="s">
        <v>444</v>
      </c>
      <c r="B182" s="8">
        <v>42571</v>
      </c>
      <c r="C182" s="8">
        <v>42429</v>
      </c>
      <c r="D182" s="9">
        <v>380.6</v>
      </c>
      <c r="E182" s="7" t="s">
        <v>445</v>
      </c>
      <c r="F182" s="7" t="s">
        <v>446</v>
      </c>
      <c r="G182" s="10">
        <v>6</v>
      </c>
      <c r="H182" s="5" t="str">
        <f>VLOOKUP(G182,[1]ORG!$A$1:$B$24,2,FALSE)</f>
        <v>CASAL GENT GRAN</v>
      </c>
    </row>
    <row r="183" spans="1:8" x14ac:dyDescent="0.2">
      <c r="A183" s="7" t="s">
        <v>447</v>
      </c>
      <c r="B183" s="8">
        <v>42571</v>
      </c>
      <c r="C183" s="8">
        <v>42496</v>
      </c>
      <c r="D183" s="9">
        <v>2138.4</v>
      </c>
      <c r="E183" s="7" t="s">
        <v>445</v>
      </c>
      <c r="F183" s="7" t="s">
        <v>446</v>
      </c>
      <c r="G183" s="10">
        <v>6</v>
      </c>
      <c r="H183" s="5" t="str">
        <f>VLOOKUP(G183,[1]ORG!$A$1:$B$24,2,FALSE)</f>
        <v>CASAL GENT GRAN</v>
      </c>
    </row>
    <row r="184" spans="1:8" x14ac:dyDescent="0.2">
      <c r="A184" s="7" t="s">
        <v>448</v>
      </c>
      <c r="B184" s="8">
        <v>42563</v>
      </c>
      <c r="C184" s="8">
        <v>42551</v>
      </c>
      <c r="D184" s="9">
        <v>1254.99</v>
      </c>
      <c r="E184" s="7" t="s">
        <v>449</v>
      </c>
      <c r="F184" s="7" t="s">
        <v>178</v>
      </c>
      <c r="G184" s="10">
        <v>9</v>
      </c>
      <c r="H184" s="5" t="str">
        <f>VLOOKUP(G184,[1]ORG!$A$1:$B$24,2,FALSE)</f>
        <v>ESCOLA BRESSOL</v>
      </c>
    </row>
    <row r="185" spans="1:8" x14ac:dyDescent="0.2">
      <c r="A185" s="7" t="s">
        <v>450</v>
      </c>
      <c r="B185" s="8">
        <v>42563</v>
      </c>
      <c r="C185" s="8">
        <v>42551</v>
      </c>
      <c r="D185" s="9">
        <v>3155.57</v>
      </c>
      <c r="E185" s="7" t="s">
        <v>449</v>
      </c>
      <c r="F185" s="7" t="s">
        <v>176</v>
      </c>
      <c r="G185" s="10">
        <v>9</v>
      </c>
      <c r="H185" s="5" t="str">
        <f>VLOOKUP(G185,[1]ORG!$A$1:$B$24,2,FALSE)</f>
        <v>ESCOLA BRESSOL</v>
      </c>
    </row>
    <row r="186" spans="1:8" x14ac:dyDescent="0.2">
      <c r="A186" s="7" t="s">
        <v>451</v>
      </c>
      <c r="B186" s="8">
        <v>42572</v>
      </c>
      <c r="C186" s="8">
        <v>42564</v>
      </c>
      <c r="D186" s="9">
        <v>854.37</v>
      </c>
      <c r="E186" s="7" t="s">
        <v>452</v>
      </c>
      <c r="F186" s="7" t="s">
        <v>453</v>
      </c>
      <c r="G186" s="10">
        <v>2</v>
      </c>
      <c r="H186" s="5" t="str">
        <f>VLOOKUP(G186,[1]ORG!$A$1:$B$24,2,FALSE)</f>
        <v>JOVENTUT</v>
      </c>
    </row>
    <row r="187" spans="1:8" x14ac:dyDescent="0.2">
      <c r="A187" s="7" t="s">
        <v>454</v>
      </c>
      <c r="B187" s="8">
        <v>42572</v>
      </c>
      <c r="C187" s="8">
        <v>42562</v>
      </c>
      <c r="D187" s="9">
        <v>641.29999999999995</v>
      </c>
      <c r="E187" s="7" t="s">
        <v>455</v>
      </c>
      <c r="F187" s="7" t="s">
        <v>456</v>
      </c>
      <c r="G187" s="10">
        <v>2</v>
      </c>
      <c r="H187" s="5" t="str">
        <f>VLOOKUP(G187,[1]ORG!$A$1:$B$24,2,FALSE)</f>
        <v>JOVENTUT</v>
      </c>
    </row>
    <row r="188" spans="1:8" x14ac:dyDescent="0.2">
      <c r="A188" s="7" t="s">
        <v>457</v>
      </c>
      <c r="B188" s="8">
        <v>42572</v>
      </c>
      <c r="C188" s="8">
        <v>42569</v>
      </c>
      <c r="D188" s="9">
        <v>154.6</v>
      </c>
      <c r="E188" s="7" t="s">
        <v>458</v>
      </c>
      <c r="F188" s="7" t="s">
        <v>459</v>
      </c>
      <c r="G188" s="10">
        <v>16</v>
      </c>
      <c r="H188" s="5" t="str">
        <f>VLOOKUP(G188,[1]ORG!$A$1:$B$24,2,FALSE)</f>
        <v>DESPESES GENERALS</v>
      </c>
    </row>
    <row r="189" spans="1:8" x14ac:dyDescent="0.2">
      <c r="A189" s="7" t="s">
        <v>460</v>
      </c>
      <c r="B189" s="8">
        <v>42563</v>
      </c>
      <c r="C189" s="8">
        <v>42552</v>
      </c>
      <c r="D189" s="9">
        <v>282.14</v>
      </c>
      <c r="E189" s="7" t="s">
        <v>461</v>
      </c>
      <c r="F189" s="7" t="s">
        <v>462</v>
      </c>
      <c r="G189" s="10">
        <v>15</v>
      </c>
      <c r="H189" s="5" t="str">
        <f>VLOOKUP(G189,[1]ORG!$A$1:$B$24,2,FALSE)</f>
        <v>INSTALACIONS I CONSUMS</v>
      </c>
    </row>
    <row r="190" spans="1:8" x14ac:dyDescent="0.2">
      <c r="A190" s="7" t="s">
        <v>463</v>
      </c>
      <c r="B190" s="8">
        <v>42563</v>
      </c>
      <c r="C190" s="8">
        <v>42557</v>
      </c>
      <c r="D190" s="9">
        <v>315</v>
      </c>
      <c r="E190" s="7" t="s">
        <v>464</v>
      </c>
      <c r="F190" s="7" t="s">
        <v>465</v>
      </c>
      <c r="G190" s="10">
        <v>16</v>
      </c>
      <c r="H190" s="5" t="str">
        <f>VLOOKUP(G190,[1]ORG!$A$1:$B$24,2,FALSE)</f>
        <v>DESPESES GENERALS</v>
      </c>
    </row>
    <row r="191" spans="1:8" x14ac:dyDescent="0.2">
      <c r="A191" s="7" t="s">
        <v>466</v>
      </c>
      <c r="B191" s="8">
        <v>42563</v>
      </c>
      <c r="C191" s="8">
        <v>42557</v>
      </c>
      <c r="D191" s="9">
        <v>210</v>
      </c>
      <c r="E191" s="7" t="s">
        <v>464</v>
      </c>
      <c r="F191" s="7" t="s">
        <v>467</v>
      </c>
      <c r="G191" s="10">
        <v>16</v>
      </c>
      <c r="H191" s="5" t="str">
        <f>VLOOKUP(G191,[1]ORG!$A$1:$B$24,2,FALSE)</f>
        <v>DESPESES GENERALS</v>
      </c>
    </row>
    <row r="192" spans="1:8" x14ac:dyDescent="0.2">
      <c r="A192" s="7" t="s">
        <v>468</v>
      </c>
      <c r="B192" s="8">
        <v>42564</v>
      </c>
      <c r="C192" s="8">
        <v>42505</v>
      </c>
      <c r="D192" s="9">
        <v>145</v>
      </c>
      <c r="E192" s="7" t="s">
        <v>469</v>
      </c>
      <c r="F192" s="7" t="s">
        <v>470</v>
      </c>
      <c r="G192" s="10">
        <v>16</v>
      </c>
      <c r="H192" s="5" t="str">
        <f>VLOOKUP(G192,[1]ORG!$A$1:$B$24,2,FALSE)</f>
        <v>DESPESES GENERALS</v>
      </c>
    </row>
    <row r="193" spans="1:8" x14ac:dyDescent="0.2">
      <c r="A193" s="7" t="s">
        <v>471</v>
      </c>
      <c r="B193" s="8">
        <v>42564</v>
      </c>
      <c r="C193" s="8">
        <v>42551</v>
      </c>
      <c r="D193" s="9">
        <v>355</v>
      </c>
      <c r="E193" s="7" t="s">
        <v>472</v>
      </c>
      <c r="F193" s="7" t="s">
        <v>473</v>
      </c>
      <c r="G193" s="10">
        <v>4</v>
      </c>
      <c r="H193" s="5" t="str">
        <f>VLOOKUP(G193,[1]ORG!$A$1:$B$24,2,FALSE)</f>
        <v>SERVEIS SOCIALS</v>
      </c>
    </row>
    <row r="194" spans="1:8" x14ac:dyDescent="0.2">
      <c r="A194" s="7" t="s">
        <v>474</v>
      </c>
      <c r="B194" s="8">
        <v>42563</v>
      </c>
      <c r="C194" s="8">
        <v>42551</v>
      </c>
      <c r="D194" s="9">
        <v>834.35</v>
      </c>
      <c r="E194" s="7" t="s">
        <v>475</v>
      </c>
      <c r="F194" s="7" t="s">
        <v>476</v>
      </c>
      <c r="G194" s="10">
        <v>13</v>
      </c>
      <c r="H194" s="5" t="str">
        <f>VLOOKUP(G194,[1]ORG!$A$1:$B$24,2,FALSE)</f>
        <v>MEDI AMBIENT</v>
      </c>
    </row>
    <row r="195" spans="1:8" x14ac:dyDescent="0.2">
      <c r="A195" s="7" t="s">
        <v>477</v>
      </c>
      <c r="B195" s="8">
        <v>42563</v>
      </c>
      <c r="C195" s="8">
        <v>42523</v>
      </c>
      <c r="D195" s="9">
        <v>138.93</v>
      </c>
      <c r="E195" s="7" t="s">
        <v>478</v>
      </c>
      <c r="F195" s="7" t="s">
        <v>479</v>
      </c>
      <c r="G195" s="10">
        <v>15</v>
      </c>
      <c r="H195" s="5" t="str">
        <f>VLOOKUP(G195,[1]ORG!$A$1:$B$24,2,FALSE)</f>
        <v>INSTALACIONS I CONSUMS</v>
      </c>
    </row>
    <row r="196" spans="1:8" x14ac:dyDescent="0.2">
      <c r="A196" s="7" t="s">
        <v>480</v>
      </c>
      <c r="B196" s="8">
        <v>42563</v>
      </c>
      <c r="C196" s="8">
        <v>42500</v>
      </c>
      <c r="D196" s="9">
        <v>85.4</v>
      </c>
      <c r="E196" s="7" t="s">
        <v>478</v>
      </c>
      <c r="F196" s="7" t="s">
        <v>479</v>
      </c>
      <c r="G196" s="10">
        <v>15</v>
      </c>
      <c r="H196" s="5" t="str">
        <f>VLOOKUP(G196,[1]ORG!$A$1:$B$24,2,FALSE)</f>
        <v>INSTALACIONS I CONSUMS</v>
      </c>
    </row>
    <row r="197" spans="1:8" x14ac:dyDescent="0.2">
      <c r="A197" s="7" t="s">
        <v>481</v>
      </c>
      <c r="B197" s="8">
        <v>42563</v>
      </c>
      <c r="C197" s="8">
        <v>42550</v>
      </c>
      <c r="D197" s="9">
        <v>52.57</v>
      </c>
      <c r="E197" s="7" t="s">
        <v>478</v>
      </c>
      <c r="F197" s="7" t="s">
        <v>479</v>
      </c>
      <c r="G197" s="10">
        <v>15</v>
      </c>
      <c r="H197" s="5" t="str">
        <f>VLOOKUP(G197,[1]ORG!$A$1:$B$24,2,FALSE)</f>
        <v>INSTALACIONS I CONSUMS</v>
      </c>
    </row>
    <row r="198" spans="1:8" x14ac:dyDescent="0.2">
      <c r="A198" s="7" t="s">
        <v>482</v>
      </c>
      <c r="B198" s="8">
        <v>42563</v>
      </c>
      <c r="C198" s="8">
        <v>42545</v>
      </c>
      <c r="D198" s="9">
        <v>138.93</v>
      </c>
      <c r="E198" s="7" t="s">
        <v>478</v>
      </c>
      <c r="F198" s="7" t="s">
        <v>479</v>
      </c>
      <c r="G198" s="10">
        <v>15</v>
      </c>
      <c r="H198" s="5" t="str">
        <f>VLOOKUP(G198,[1]ORG!$A$1:$B$24,2,FALSE)</f>
        <v>INSTALACIONS I CONSUMS</v>
      </c>
    </row>
    <row r="199" spans="1:8" x14ac:dyDescent="0.2">
      <c r="A199" s="7" t="s">
        <v>483</v>
      </c>
      <c r="B199" s="8">
        <v>42563</v>
      </c>
      <c r="C199" s="8">
        <v>42506</v>
      </c>
      <c r="D199" s="9">
        <v>52.57</v>
      </c>
      <c r="E199" s="7" t="s">
        <v>478</v>
      </c>
      <c r="F199" s="7" t="s">
        <v>479</v>
      </c>
      <c r="G199" s="10">
        <v>15</v>
      </c>
      <c r="H199" s="5" t="str">
        <f>VLOOKUP(G199,[1]ORG!$A$1:$B$24,2,FALSE)</f>
        <v>INSTALACIONS I CONSUMS</v>
      </c>
    </row>
    <row r="200" spans="1:8" x14ac:dyDescent="0.2">
      <c r="A200" s="7" t="s">
        <v>484</v>
      </c>
      <c r="B200" s="8">
        <v>42563</v>
      </c>
      <c r="C200" s="8">
        <v>42543</v>
      </c>
      <c r="D200" s="9">
        <v>38.71</v>
      </c>
      <c r="E200" s="7" t="s">
        <v>478</v>
      </c>
      <c r="F200" s="7" t="s">
        <v>479</v>
      </c>
      <c r="G200" s="10">
        <v>15</v>
      </c>
      <c r="H200" s="5" t="str">
        <f>VLOOKUP(G200,[1]ORG!$A$1:$B$24,2,FALSE)</f>
        <v>INSTALACIONS I CONSUMS</v>
      </c>
    </row>
    <row r="201" spans="1:8" x14ac:dyDescent="0.2">
      <c r="A201" s="7" t="s">
        <v>485</v>
      </c>
      <c r="B201" s="8">
        <v>42563</v>
      </c>
      <c r="C201" s="8">
        <v>42513</v>
      </c>
      <c r="D201" s="9">
        <v>52.57</v>
      </c>
      <c r="E201" s="7" t="s">
        <v>478</v>
      </c>
      <c r="F201" s="7" t="s">
        <v>479</v>
      </c>
      <c r="G201" s="10">
        <v>15</v>
      </c>
      <c r="H201" s="5" t="str">
        <f>VLOOKUP(G201,[1]ORG!$A$1:$B$24,2,FALSE)</f>
        <v>INSTALACIONS I CONSUMS</v>
      </c>
    </row>
    <row r="202" spans="1:8" x14ac:dyDescent="0.2">
      <c r="A202" s="7" t="s">
        <v>486</v>
      </c>
      <c r="B202" s="8">
        <v>42563</v>
      </c>
      <c r="C202" s="8">
        <v>42536</v>
      </c>
      <c r="D202" s="9">
        <v>138.93</v>
      </c>
      <c r="E202" s="7" t="s">
        <v>478</v>
      </c>
      <c r="F202" s="7" t="s">
        <v>479</v>
      </c>
      <c r="G202" s="10">
        <v>15</v>
      </c>
      <c r="H202" s="5" t="str">
        <f>VLOOKUP(G202,[1]ORG!$A$1:$B$24,2,FALSE)</f>
        <v>INSTALACIONS I CONSUMS</v>
      </c>
    </row>
    <row r="203" spans="1:8" x14ac:dyDescent="0.2">
      <c r="A203" s="7" t="s">
        <v>487</v>
      </c>
      <c r="B203" s="8">
        <v>42564</v>
      </c>
      <c r="C203" s="8">
        <v>42564</v>
      </c>
      <c r="D203" s="9">
        <v>695.75</v>
      </c>
      <c r="E203" s="7" t="s">
        <v>488</v>
      </c>
      <c r="F203" s="7" t="s">
        <v>489</v>
      </c>
      <c r="G203" s="10">
        <v>13</v>
      </c>
      <c r="H203" s="5" t="str">
        <f>VLOOKUP(G203,[1]ORG!$A$1:$B$24,2,FALSE)</f>
        <v>MEDI AMBIENT</v>
      </c>
    </row>
    <row r="204" spans="1:8" x14ac:dyDescent="0.2">
      <c r="A204" s="7" t="s">
        <v>490</v>
      </c>
      <c r="B204" s="8">
        <v>42564</v>
      </c>
      <c r="C204" s="8">
        <v>42564</v>
      </c>
      <c r="D204" s="9">
        <v>272.25</v>
      </c>
      <c r="E204" s="7" t="s">
        <v>488</v>
      </c>
      <c r="F204" s="7" t="s">
        <v>491</v>
      </c>
      <c r="G204" s="10">
        <v>13</v>
      </c>
      <c r="H204" s="5" t="str">
        <f>VLOOKUP(G204,[1]ORG!$A$1:$B$24,2,FALSE)</f>
        <v>MEDI AMBIENT</v>
      </c>
    </row>
    <row r="205" spans="1:8" x14ac:dyDescent="0.2">
      <c r="A205" s="7" t="s">
        <v>492</v>
      </c>
      <c r="B205" s="8">
        <v>42564</v>
      </c>
      <c r="C205" s="8">
        <v>42564</v>
      </c>
      <c r="D205" s="9">
        <v>1170.68</v>
      </c>
      <c r="E205" s="7" t="s">
        <v>488</v>
      </c>
      <c r="F205" s="7" t="s">
        <v>493</v>
      </c>
      <c r="G205" s="10">
        <v>13</v>
      </c>
      <c r="H205" s="5" t="str">
        <f>VLOOKUP(G205,[1]ORG!$A$1:$B$24,2,FALSE)</f>
        <v>MEDI AMBIENT</v>
      </c>
    </row>
    <row r="206" spans="1:8" x14ac:dyDescent="0.2">
      <c r="A206" s="7" t="s">
        <v>494</v>
      </c>
      <c r="B206" s="8">
        <v>42564</v>
      </c>
      <c r="C206" s="8">
        <v>42562</v>
      </c>
      <c r="D206" s="9">
        <v>1554.85</v>
      </c>
      <c r="E206" s="7" t="s">
        <v>488</v>
      </c>
      <c r="F206" s="7" t="s">
        <v>495</v>
      </c>
      <c r="G206" s="10">
        <v>13</v>
      </c>
      <c r="H206" s="5" t="str">
        <f>VLOOKUP(G206,[1]ORG!$A$1:$B$24,2,FALSE)</f>
        <v>MEDI AMBIENT</v>
      </c>
    </row>
    <row r="207" spans="1:8" x14ac:dyDescent="0.2">
      <c r="A207" s="7" t="s">
        <v>496</v>
      </c>
      <c r="B207" s="8">
        <v>42564</v>
      </c>
      <c r="C207" s="8">
        <v>42562</v>
      </c>
      <c r="D207" s="9">
        <v>1406.63</v>
      </c>
      <c r="E207" s="7" t="s">
        <v>488</v>
      </c>
      <c r="F207" s="7" t="s">
        <v>497</v>
      </c>
      <c r="G207" s="10">
        <v>13</v>
      </c>
      <c r="H207" s="5" t="str">
        <f>VLOOKUP(G207,[1]ORG!$A$1:$B$24,2,FALSE)</f>
        <v>MEDI AMBIENT</v>
      </c>
    </row>
    <row r="208" spans="1:8" x14ac:dyDescent="0.2">
      <c r="A208" s="7" t="s">
        <v>498</v>
      </c>
      <c r="B208" s="8">
        <v>42564</v>
      </c>
      <c r="C208" s="8">
        <v>42558</v>
      </c>
      <c r="D208" s="9">
        <v>968</v>
      </c>
      <c r="E208" s="7" t="s">
        <v>488</v>
      </c>
      <c r="F208" s="7" t="s">
        <v>499</v>
      </c>
      <c r="G208" s="10">
        <v>13</v>
      </c>
      <c r="H208" s="5" t="str">
        <f>VLOOKUP(G208,[1]ORG!$A$1:$B$24,2,FALSE)</f>
        <v>MEDI AMBIENT</v>
      </c>
    </row>
    <row r="209" spans="1:8" x14ac:dyDescent="0.2">
      <c r="A209" s="7" t="s">
        <v>500</v>
      </c>
      <c r="B209" s="8">
        <v>42564</v>
      </c>
      <c r="C209" s="8">
        <v>42562</v>
      </c>
      <c r="D209" s="9">
        <v>344.85</v>
      </c>
      <c r="E209" s="7" t="s">
        <v>488</v>
      </c>
      <c r="F209" s="7" t="s">
        <v>501</v>
      </c>
      <c r="G209" s="10">
        <v>13</v>
      </c>
      <c r="H209" s="5" t="str">
        <f>VLOOKUP(G209,[1]ORG!$A$1:$B$24,2,FALSE)</f>
        <v>MEDI AMBIENT</v>
      </c>
    </row>
    <row r="210" spans="1:8" x14ac:dyDescent="0.2">
      <c r="A210" s="7" t="s">
        <v>502</v>
      </c>
      <c r="B210" s="8">
        <v>42564</v>
      </c>
      <c r="C210" s="8">
        <v>42559</v>
      </c>
      <c r="D210" s="9">
        <v>109.25</v>
      </c>
      <c r="E210" s="7" t="s">
        <v>503</v>
      </c>
      <c r="F210" s="7" t="s">
        <v>504</v>
      </c>
      <c r="G210" s="10">
        <v>16</v>
      </c>
      <c r="H210" s="5" t="str">
        <f>VLOOKUP(G210,[1]ORG!$A$1:$B$24,2,FALSE)</f>
        <v>DESPESES GENERALS</v>
      </c>
    </row>
    <row r="211" spans="1:8" x14ac:dyDescent="0.2">
      <c r="A211" s="7" t="s">
        <v>505</v>
      </c>
      <c r="B211" s="8">
        <v>42563</v>
      </c>
      <c r="C211" s="8">
        <v>42550</v>
      </c>
      <c r="D211" s="9">
        <v>3597.03</v>
      </c>
      <c r="E211" s="7" t="s">
        <v>436</v>
      </c>
      <c r="F211" s="7" t="s">
        <v>506</v>
      </c>
      <c r="G211" s="10">
        <v>18</v>
      </c>
      <c r="H211" s="5" t="str">
        <f>VLOOKUP(G211,[1]ORG!$A$1:$B$24,2,FALSE)</f>
        <v>SERVEIS - GESTIÓ RESIDUS</v>
      </c>
    </row>
    <row r="212" spans="1:8" x14ac:dyDescent="0.2">
      <c r="A212" s="7" t="s">
        <v>507</v>
      </c>
      <c r="B212" s="8">
        <v>42563</v>
      </c>
      <c r="C212" s="8">
        <v>42550</v>
      </c>
      <c r="D212" s="9">
        <v>2035.22</v>
      </c>
      <c r="E212" s="7" t="s">
        <v>436</v>
      </c>
      <c r="F212" s="7" t="s">
        <v>508</v>
      </c>
      <c r="G212" s="10">
        <v>18</v>
      </c>
      <c r="H212" s="5" t="str">
        <f>VLOOKUP(G212,[1]ORG!$A$1:$B$24,2,FALSE)</f>
        <v>SERVEIS - GESTIÓ RESIDUS</v>
      </c>
    </row>
    <row r="213" spans="1:8" x14ac:dyDescent="0.2">
      <c r="A213" s="7" t="s">
        <v>509</v>
      </c>
      <c r="B213" s="8">
        <v>42563</v>
      </c>
      <c r="C213" s="8">
        <v>42551</v>
      </c>
      <c r="D213" s="9">
        <v>2139.5</v>
      </c>
      <c r="E213" s="7" t="s">
        <v>436</v>
      </c>
      <c r="F213" s="7" t="s">
        <v>510</v>
      </c>
      <c r="G213" s="10">
        <v>18</v>
      </c>
      <c r="H213" s="5" t="str">
        <f>VLOOKUP(G213,[1]ORG!$A$1:$B$24,2,FALSE)</f>
        <v>SERVEIS - GESTIÓ RESIDUS</v>
      </c>
    </row>
    <row r="214" spans="1:8" x14ac:dyDescent="0.2">
      <c r="A214" s="7" t="s">
        <v>511</v>
      </c>
      <c r="B214" s="8">
        <v>42563</v>
      </c>
      <c r="C214" s="8">
        <v>42562</v>
      </c>
      <c r="D214" s="9">
        <v>210</v>
      </c>
      <c r="E214" s="7" t="s">
        <v>464</v>
      </c>
      <c r="F214" s="7" t="s">
        <v>512</v>
      </c>
      <c r="G214" s="10">
        <v>16</v>
      </c>
      <c r="H214" s="5" t="str">
        <f>VLOOKUP(G214,[1]ORG!$A$1:$B$24,2,FALSE)</f>
        <v>DESPESES GENERALS</v>
      </c>
    </row>
    <row r="215" spans="1:8" x14ac:dyDescent="0.2">
      <c r="A215" s="7" t="s">
        <v>513</v>
      </c>
      <c r="B215" s="8">
        <v>42564</v>
      </c>
      <c r="C215" s="8">
        <v>42563</v>
      </c>
      <c r="D215" s="9">
        <v>638</v>
      </c>
      <c r="E215" s="7" t="s">
        <v>514</v>
      </c>
      <c r="F215" s="7" t="s">
        <v>515</v>
      </c>
      <c r="G215" s="10">
        <v>7</v>
      </c>
      <c r="H215" s="5" t="str">
        <f>VLOOKUP(G215,[1]ORG!$A$1:$B$24,2,FALSE)</f>
        <v>ESPORTS</v>
      </c>
    </row>
    <row r="216" spans="1:8" x14ac:dyDescent="0.2">
      <c r="A216" s="7" t="s">
        <v>516</v>
      </c>
      <c r="B216" s="8">
        <v>42564</v>
      </c>
      <c r="C216" s="8">
        <v>42549</v>
      </c>
      <c r="D216" s="9">
        <v>135.52000000000001</v>
      </c>
      <c r="E216" s="7" t="s">
        <v>517</v>
      </c>
      <c r="F216" s="7" t="s">
        <v>518</v>
      </c>
      <c r="G216" s="10">
        <v>18</v>
      </c>
      <c r="H216" s="5" t="str">
        <f>VLOOKUP(G216,[1]ORG!$A$1:$B$24,2,FALSE)</f>
        <v>SERVEIS - GESTIÓ RESIDUS</v>
      </c>
    </row>
    <row r="217" spans="1:8" x14ac:dyDescent="0.2">
      <c r="A217" s="7" t="s">
        <v>519</v>
      </c>
      <c r="B217" s="8">
        <v>42564</v>
      </c>
      <c r="C217" s="8">
        <v>42551</v>
      </c>
      <c r="D217" s="9">
        <v>532.01</v>
      </c>
      <c r="E217" s="7" t="s">
        <v>520</v>
      </c>
      <c r="F217" s="7" t="s">
        <v>521</v>
      </c>
      <c r="G217" s="10">
        <v>16</v>
      </c>
      <c r="H217" s="5" t="str">
        <f>VLOOKUP(G217,[1]ORG!$A$1:$B$24,2,FALSE)</f>
        <v>DESPESES GENERALS</v>
      </c>
    </row>
    <row r="218" spans="1:8" x14ac:dyDescent="0.2">
      <c r="A218" s="7" t="s">
        <v>522</v>
      </c>
      <c r="B218" s="8">
        <v>42573</v>
      </c>
      <c r="C218" s="8">
        <v>42571</v>
      </c>
      <c r="D218" s="9">
        <v>27.25</v>
      </c>
      <c r="E218" s="7" t="s">
        <v>523</v>
      </c>
      <c r="F218" s="7" t="s">
        <v>524</v>
      </c>
      <c r="G218" s="10">
        <v>18</v>
      </c>
      <c r="H218" s="5" t="str">
        <f>VLOOKUP(G218,[1]ORG!$A$1:$B$24,2,FALSE)</f>
        <v>SERVEIS - GESTIÓ RESIDUS</v>
      </c>
    </row>
    <row r="219" spans="1:8" x14ac:dyDescent="0.2">
      <c r="A219" s="7" t="s">
        <v>525</v>
      </c>
      <c r="B219" s="8">
        <v>42565</v>
      </c>
      <c r="C219" s="8">
        <v>42564</v>
      </c>
      <c r="D219" s="9">
        <v>363</v>
      </c>
      <c r="E219" s="7" t="s">
        <v>526</v>
      </c>
      <c r="F219" s="7" t="s">
        <v>527</v>
      </c>
      <c r="G219" s="10">
        <v>17</v>
      </c>
      <c r="H219" s="5" t="str">
        <f>VLOOKUP(G219,[1]ORG!$A$1:$B$24,2,FALSE)</f>
        <v>OBRES</v>
      </c>
    </row>
    <row r="220" spans="1:8" x14ac:dyDescent="0.2">
      <c r="A220" s="7" t="s">
        <v>528</v>
      </c>
      <c r="B220" s="8">
        <v>42572</v>
      </c>
      <c r="C220" s="8">
        <v>42571</v>
      </c>
      <c r="D220" s="9">
        <v>412.96</v>
      </c>
      <c r="E220" s="7" t="s">
        <v>529</v>
      </c>
      <c r="F220" s="7" t="s">
        <v>170</v>
      </c>
      <c r="G220" s="10">
        <v>18</v>
      </c>
      <c r="H220" s="5" t="str">
        <f>VLOOKUP(G220,[1]ORG!$A$1:$B$24,2,FALSE)</f>
        <v>SERVEIS - GESTIÓ RESIDUS</v>
      </c>
    </row>
    <row r="221" spans="1:8" x14ac:dyDescent="0.2">
      <c r="A221" s="7" t="s">
        <v>530</v>
      </c>
      <c r="B221" s="8">
        <v>42572</v>
      </c>
      <c r="C221" s="8">
        <v>42551</v>
      </c>
      <c r="D221" s="9">
        <v>110</v>
      </c>
      <c r="E221" s="7" t="s">
        <v>531</v>
      </c>
      <c r="F221" s="7" t="s">
        <v>532</v>
      </c>
      <c r="G221" s="10">
        <v>12</v>
      </c>
      <c r="H221" s="5" t="str">
        <f>VLOOKUP(G221,[1]ORG!$A$1:$B$24,2,FALSE)</f>
        <v>POLICIA</v>
      </c>
    </row>
    <row r="222" spans="1:8" x14ac:dyDescent="0.2">
      <c r="A222" s="7" t="s">
        <v>533</v>
      </c>
      <c r="B222" s="8">
        <v>42572</v>
      </c>
      <c r="C222" s="8">
        <v>42566</v>
      </c>
      <c r="D222" s="9">
        <v>585.48</v>
      </c>
      <c r="E222" s="7" t="s">
        <v>350</v>
      </c>
      <c r="F222" s="7" t="s">
        <v>334</v>
      </c>
      <c r="G222" s="10">
        <v>16</v>
      </c>
      <c r="H222" s="5" t="str">
        <f>VLOOKUP(G222,[1]ORG!$A$1:$B$24,2,FALSE)</f>
        <v>DESPESES GENERALS</v>
      </c>
    </row>
    <row r="223" spans="1:8" x14ac:dyDescent="0.2">
      <c r="A223" s="7" t="s">
        <v>534</v>
      </c>
      <c r="B223" s="8">
        <v>42562</v>
      </c>
      <c r="C223" s="8">
        <v>42557</v>
      </c>
      <c r="D223" s="9">
        <v>500</v>
      </c>
      <c r="E223" s="7" t="s">
        <v>396</v>
      </c>
      <c r="F223" s="7" t="s">
        <v>535</v>
      </c>
      <c r="G223" s="10">
        <v>16</v>
      </c>
      <c r="H223" s="5" t="str">
        <f>VLOOKUP(G223,[1]ORG!$A$1:$B$24,2,FALSE)</f>
        <v>DESPESES GENERALS</v>
      </c>
    </row>
    <row r="224" spans="1:8" x14ac:dyDescent="0.2">
      <c r="A224" s="7" t="s">
        <v>536</v>
      </c>
      <c r="B224" s="8">
        <v>42572</v>
      </c>
      <c r="C224" s="8">
        <v>42566</v>
      </c>
      <c r="D224" s="9">
        <v>115.8</v>
      </c>
      <c r="E224" s="7" t="s">
        <v>262</v>
      </c>
      <c r="F224" s="7" t="s">
        <v>537</v>
      </c>
      <c r="G224" s="10">
        <v>25</v>
      </c>
      <c r="H224" s="5" t="str">
        <f>VLOOKUP(G224,[1]ORG!$A$1:$B$24,2,FALSE)</f>
        <v>BRIGADA</v>
      </c>
    </row>
    <row r="225" spans="1:8" x14ac:dyDescent="0.2">
      <c r="A225" s="7" t="s">
        <v>538</v>
      </c>
      <c r="B225" s="8">
        <v>42572</v>
      </c>
      <c r="C225" s="8">
        <v>42569</v>
      </c>
      <c r="D225" s="9">
        <v>172.5</v>
      </c>
      <c r="E225" s="7" t="s">
        <v>370</v>
      </c>
      <c r="F225" s="7" t="s">
        <v>539</v>
      </c>
      <c r="G225" s="10">
        <v>4</v>
      </c>
      <c r="H225" s="5" t="str">
        <f>VLOOKUP(G225,[1]ORG!$A$1:$B$24,2,FALSE)</f>
        <v>SERVEIS SOCIALS</v>
      </c>
    </row>
    <row r="226" spans="1:8" x14ac:dyDescent="0.2">
      <c r="A226" s="7" t="s">
        <v>540</v>
      </c>
      <c r="B226" s="8">
        <v>42572</v>
      </c>
      <c r="C226" s="8">
        <v>42569</v>
      </c>
      <c r="D226" s="9">
        <v>1832.1</v>
      </c>
      <c r="E226" s="7" t="s">
        <v>370</v>
      </c>
      <c r="F226" s="7" t="s">
        <v>541</v>
      </c>
      <c r="G226" s="10">
        <v>4</v>
      </c>
      <c r="H226" s="5" t="str">
        <f>VLOOKUP(G226,[1]ORG!$A$1:$B$24,2,FALSE)</f>
        <v>SERVEIS SOCIALS</v>
      </c>
    </row>
    <row r="227" spans="1:8" x14ac:dyDescent="0.2">
      <c r="A227" s="7" t="s">
        <v>542</v>
      </c>
      <c r="B227" s="8">
        <v>42572</v>
      </c>
      <c r="C227" s="8">
        <v>42569</v>
      </c>
      <c r="D227" s="9">
        <v>220</v>
      </c>
      <c r="E227" s="7" t="s">
        <v>352</v>
      </c>
      <c r="F227" s="7" t="s">
        <v>543</v>
      </c>
      <c r="G227" s="10">
        <v>16</v>
      </c>
      <c r="H227" s="5" t="str">
        <f>VLOOKUP(G227,[1]ORG!$A$1:$B$24,2,FALSE)</f>
        <v>DESPESES GENERALS</v>
      </c>
    </row>
    <row r="228" spans="1:8" x14ac:dyDescent="0.2">
      <c r="A228" s="7" t="s">
        <v>544</v>
      </c>
      <c r="B228" s="8">
        <v>42566</v>
      </c>
      <c r="C228" s="8">
        <v>42566</v>
      </c>
      <c r="D228" s="9">
        <v>29.85</v>
      </c>
      <c r="E228" s="7" t="s">
        <v>545</v>
      </c>
      <c r="F228" s="7" t="s">
        <v>546</v>
      </c>
      <c r="G228" s="10">
        <v>16</v>
      </c>
      <c r="H228" s="5" t="str">
        <f>VLOOKUP(G228,[1]ORG!$A$1:$B$24,2,FALSE)</f>
        <v>DESPESES GENERALS</v>
      </c>
    </row>
    <row r="229" spans="1:8" x14ac:dyDescent="0.2">
      <c r="A229" s="7" t="s">
        <v>547</v>
      </c>
      <c r="B229" s="8">
        <v>42566</v>
      </c>
      <c r="C229" s="8">
        <v>42566</v>
      </c>
      <c r="D229" s="9">
        <v>30.93</v>
      </c>
      <c r="E229" s="7" t="s">
        <v>545</v>
      </c>
      <c r="F229" s="7" t="s">
        <v>546</v>
      </c>
      <c r="G229" s="10">
        <v>16</v>
      </c>
      <c r="H229" s="5" t="str">
        <f>VLOOKUP(G229,[1]ORG!$A$1:$B$24,2,FALSE)</f>
        <v>DESPESES GENERALS</v>
      </c>
    </row>
    <row r="230" spans="1:8" x14ac:dyDescent="0.2">
      <c r="A230" s="7" t="s">
        <v>548</v>
      </c>
      <c r="B230" s="8">
        <v>42566</v>
      </c>
      <c r="C230" s="8">
        <v>42566</v>
      </c>
      <c r="D230" s="9">
        <v>29.85</v>
      </c>
      <c r="E230" s="7" t="s">
        <v>545</v>
      </c>
      <c r="F230" s="7" t="s">
        <v>546</v>
      </c>
      <c r="G230" s="10">
        <v>16</v>
      </c>
      <c r="H230" s="5" t="str">
        <f>VLOOKUP(G230,[1]ORG!$A$1:$B$24,2,FALSE)</f>
        <v>DESPESES GENERALS</v>
      </c>
    </row>
    <row r="231" spans="1:8" x14ac:dyDescent="0.2">
      <c r="A231" s="7" t="s">
        <v>549</v>
      </c>
      <c r="B231" s="8">
        <v>42566</v>
      </c>
      <c r="C231" s="8">
        <v>42563</v>
      </c>
      <c r="D231" s="9">
        <v>520</v>
      </c>
      <c r="E231" s="7" t="s">
        <v>550</v>
      </c>
      <c r="F231" s="7" t="s">
        <v>551</v>
      </c>
      <c r="G231" s="10">
        <v>7</v>
      </c>
      <c r="H231" s="5" t="str">
        <f>VLOOKUP(G231,[1]ORG!$A$1:$B$24,2,FALSE)</f>
        <v>ESPORTS</v>
      </c>
    </row>
    <row r="232" spans="1:8" x14ac:dyDescent="0.2">
      <c r="A232" s="7" t="s">
        <v>552</v>
      </c>
      <c r="B232" s="8">
        <v>42566</v>
      </c>
      <c r="C232" s="8">
        <v>42542</v>
      </c>
      <c r="D232" s="9">
        <v>165.14</v>
      </c>
      <c r="E232" s="7" t="s">
        <v>553</v>
      </c>
      <c r="F232" s="7" t="s">
        <v>554</v>
      </c>
      <c r="G232" s="10">
        <v>9</v>
      </c>
      <c r="H232" s="5" t="str">
        <f>VLOOKUP(G232,[1]ORG!$A$1:$B$24,2,FALSE)</f>
        <v>ESCOLA BRESSOL</v>
      </c>
    </row>
    <row r="233" spans="1:8" x14ac:dyDescent="0.2">
      <c r="A233" s="7" t="s">
        <v>555</v>
      </c>
      <c r="B233" s="8">
        <v>42569</v>
      </c>
      <c r="C233" s="8">
        <v>42563</v>
      </c>
      <c r="D233" s="9">
        <v>311.02</v>
      </c>
      <c r="E233" s="7" t="s">
        <v>169</v>
      </c>
      <c r="F233" s="7" t="s">
        <v>170</v>
      </c>
      <c r="G233" s="10">
        <v>25</v>
      </c>
      <c r="H233" s="5" t="str">
        <f>VLOOKUP(G233,[1]ORG!$A$1:$B$24,2,FALSE)</f>
        <v>BRIGADA</v>
      </c>
    </row>
    <row r="234" spans="1:8" x14ac:dyDescent="0.2">
      <c r="A234" s="7" t="s">
        <v>556</v>
      </c>
      <c r="B234" s="8">
        <v>42569</v>
      </c>
      <c r="C234" s="8">
        <v>42564</v>
      </c>
      <c r="D234" s="9">
        <v>2445.6799999999998</v>
      </c>
      <c r="E234" s="7" t="s">
        <v>557</v>
      </c>
      <c r="F234" s="7" t="s">
        <v>558</v>
      </c>
      <c r="G234" s="10">
        <v>16</v>
      </c>
      <c r="H234" s="5" t="str">
        <f>VLOOKUP(G234,[1]ORG!$A$1:$B$24,2,FALSE)</f>
        <v>DESPESES GENERALS</v>
      </c>
    </row>
    <row r="235" spans="1:8" x14ac:dyDescent="0.2">
      <c r="A235" s="7" t="s">
        <v>559</v>
      </c>
      <c r="B235" s="8">
        <v>42569</v>
      </c>
      <c r="C235" s="8">
        <v>42547</v>
      </c>
      <c r="D235" s="9">
        <v>360</v>
      </c>
      <c r="E235" s="7" t="s">
        <v>560</v>
      </c>
      <c r="F235" s="7" t="s">
        <v>561</v>
      </c>
      <c r="G235" s="10">
        <v>16</v>
      </c>
      <c r="H235" s="5" t="str">
        <f>VLOOKUP(G235,[1]ORG!$A$1:$B$24,2,FALSE)</f>
        <v>DESPESES GENERALS</v>
      </c>
    </row>
    <row r="236" spans="1:8" x14ac:dyDescent="0.2">
      <c r="A236" s="7" t="s">
        <v>562</v>
      </c>
      <c r="B236" s="8">
        <v>42569</v>
      </c>
      <c r="C236" s="8">
        <v>42551</v>
      </c>
      <c r="D236" s="9">
        <v>167.21</v>
      </c>
      <c r="E236" s="7" t="s">
        <v>563</v>
      </c>
      <c r="F236" s="7" t="s">
        <v>170</v>
      </c>
      <c r="G236" s="10">
        <v>25</v>
      </c>
      <c r="H236" s="5" t="str">
        <f>VLOOKUP(G236,[1]ORG!$A$1:$B$24,2,FALSE)</f>
        <v>BRIGADA</v>
      </c>
    </row>
    <row r="237" spans="1:8" x14ac:dyDescent="0.2">
      <c r="A237" s="7" t="s">
        <v>564</v>
      </c>
      <c r="B237" s="8">
        <v>42569</v>
      </c>
      <c r="C237" s="8">
        <v>42569</v>
      </c>
      <c r="D237" s="9">
        <v>40</v>
      </c>
      <c r="E237" s="7" t="s">
        <v>565</v>
      </c>
      <c r="F237" s="7" t="s">
        <v>566</v>
      </c>
      <c r="G237" s="10">
        <v>13</v>
      </c>
      <c r="H237" s="5" t="str">
        <f>VLOOKUP(G237,[1]ORG!$A$1:$B$24,2,FALSE)</f>
        <v>MEDI AMBIENT</v>
      </c>
    </row>
    <row r="238" spans="1:8" x14ac:dyDescent="0.2">
      <c r="A238" s="7" t="s">
        <v>567</v>
      </c>
      <c r="B238" s="8">
        <v>42569</v>
      </c>
      <c r="C238" s="8">
        <v>42565</v>
      </c>
      <c r="D238" s="9">
        <v>29.12</v>
      </c>
      <c r="E238" s="7" t="s">
        <v>568</v>
      </c>
      <c r="F238" s="7" t="s">
        <v>569</v>
      </c>
      <c r="G238" s="10">
        <v>4</v>
      </c>
      <c r="H238" s="5" t="str">
        <f>VLOOKUP(G238,[1]ORG!$A$1:$B$24,2,FALSE)</f>
        <v>SERVEIS SOCIALS</v>
      </c>
    </row>
    <row r="239" spans="1:8" x14ac:dyDescent="0.2">
      <c r="A239" s="7" t="s">
        <v>570</v>
      </c>
      <c r="B239" s="8">
        <v>42569</v>
      </c>
      <c r="C239" s="8">
        <v>42565</v>
      </c>
      <c r="D239" s="9">
        <v>32.1</v>
      </c>
      <c r="E239" s="7" t="s">
        <v>568</v>
      </c>
      <c r="F239" s="7" t="s">
        <v>571</v>
      </c>
      <c r="G239" s="10">
        <v>4</v>
      </c>
      <c r="H239" s="5" t="str">
        <f>VLOOKUP(G239,[1]ORG!$A$1:$B$24,2,FALSE)</f>
        <v>SERVEIS SOCIALS</v>
      </c>
    </row>
    <row r="240" spans="1:8" x14ac:dyDescent="0.2">
      <c r="A240" s="7" t="s">
        <v>572</v>
      </c>
      <c r="B240" s="8">
        <v>42569</v>
      </c>
      <c r="C240" s="8">
        <v>42565</v>
      </c>
      <c r="D240" s="9">
        <v>80.59</v>
      </c>
      <c r="E240" s="7" t="s">
        <v>568</v>
      </c>
      <c r="F240" s="7" t="s">
        <v>573</v>
      </c>
      <c r="G240" s="10">
        <v>4</v>
      </c>
      <c r="H240" s="5" t="str">
        <f>VLOOKUP(G240,[1]ORG!$A$1:$B$24,2,FALSE)</f>
        <v>SERVEIS SOCIALS</v>
      </c>
    </row>
    <row r="241" spans="1:8" x14ac:dyDescent="0.2">
      <c r="A241" s="7" t="s">
        <v>574</v>
      </c>
      <c r="B241" s="8">
        <v>42569</v>
      </c>
      <c r="C241" s="8">
        <v>42563</v>
      </c>
      <c r="D241" s="9">
        <v>585</v>
      </c>
      <c r="E241" s="7" t="s">
        <v>575</v>
      </c>
      <c r="F241" s="7" t="s">
        <v>576</v>
      </c>
      <c r="G241" s="10">
        <v>13</v>
      </c>
      <c r="H241" s="5" t="str">
        <f>VLOOKUP(G241,[1]ORG!$A$1:$B$24,2,FALSE)</f>
        <v>MEDI AMBIENT</v>
      </c>
    </row>
    <row r="242" spans="1:8" x14ac:dyDescent="0.2">
      <c r="A242" s="7" t="s">
        <v>577</v>
      </c>
      <c r="B242" s="8">
        <v>42570</v>
      </c>
      <c r="C242" s="8">
        <v>42566</v>
      </c>
      <c r="D242" s="9">
        <v>48.4</v>
      </c>
      <c r="E242" s="7" t="s">
        <v>578</v>
      </c>
      <c r="F242" s="7" t="s">
        <v>579</v>
      </c>
      <c r="G242" s="10">
        <v>7</v>
      </c>
      <c r="H242" s="5" t="str">
        <f>VLOOKUP(G242,[1]ORG!$A$1:$B$24,2,FALSE)</f>
        <v>ESPORTS</v>
      </c>
    </row>
    <row r="243" spans="1:8" x14ac:dyDescent="0.2">
      <c r="A243" s="7" t="s">
        <v>580</v>
      </c>
      <c r="B243" s="8">
        <v>42570</v>
      </c>
      <c r="C243" s="8">
        <v>42564</v>
      </c>
      <c r="D243" s="9">
        <v>530.22</v>
      </c>
      <c r="E243" s="7" t="s">
        <v>169</v>
      </c>
      <c r="F243" s="7" t="s">
        <v>170</v>
      </c>
      <c r="G243" s="10">
        <v>25</v>
      </c>
      <c r="H243" s="5" t="str">
        <f>VLOOKUP(G243,[1]ORG!$A$1:$B$24,2,FALSE)</f>
        <v>BRIGADA</v>
      </c>
    </row>
    <row r="244" spans="1:8" x14ac:dyDescent="0.2">
      <c r="A244" s="7" t="s">
        <v>581</v>
      </c>
      <c r="B244" s="8">
        <v>42570</v>
      </c>
      <c r="C244" s="8">
        <v>42552</v>
      </c>
      <c r="D244" s="9">
        <v>1119.55</v>
      </c>
      <c r="E244" s="7" t="s">
        <v>582</v>
      </c>
      <c r="F244" s="7" t="s">
        <v>583</v>
      </c>
      <c r="G244" s="10">
        <v>25</v>
      </c>
      <c r="H244" s="5" t="str">
        <f>VLOOKUP(G244,[1]ORG!$A$1:$B$24,2,FALSE)</f>
        <v>BRIGADA</v>
      </c>
    </row>
    <row r="245" spans="1:8" x14ac:dyDescent="0.2">
      <c r="A245" s="7" t="s">
        <v>584</v>
      </c>
      <c r="B245" s="8">
        <v>42570</v>
      </c>
      <c r="C245" s="8">
        <v>42569</v>
      </c>
      <c r="D245" s="9">
        <v>338.8</v>
      </c>
      <c r="E245" s="7" t="s">
        <v>585</v>
      </c>
      <c r="F245" s="7" t="s">
        <v>586</v>
      </c>
      <c r="G245" s="10">
        <v>13</v>
      </c>
      <c r="H245" s="5" t="str">
        <f>VLOOKUP(G245,[1]ORG!$A$1:$B$24,2,FALSE)</f>
        <v>MEDI AMBIENT</v>
      </c>
    </row>
    <row r="246" spans="1:8" x14ac:dyDescent="0.2">
      <c r="A246" s="7" t="s">
        <v>587</v>
      </c>
      <c r="B246" s="8">
        <v>42571</v>
      </c>
      <c r="C246" s="8">
        <v>42566</v>
      </c>
      <c r="D246" s="9">
        <v>250</v>
      </c>
      <c r="E246" s="7" t="s">
        <v>588</v>
      </c>
      <c r="F246" s="7" t="s">
        <v>589</v>
      </c>
      <c r="G246" s="10">
        <v>3</v>
      </c>
      <c r="H246" s="5" t="str">
        <f>VLOOKUP(G246,[1]ORG!$A$1:$B$24,2,FALSE)</f>
        <v>ENSENYAMENT</v>
      </c>
    </row>
    <row r="247" spans="1:8" x14ac:dyDescent="0.2">
      <c r="A247" s="7" t="s">
        <v>590</v>
      </c>
      <c r="B247" s="8">
        <v>42571</v>
      </c>
      <c r="C247" s="8">
        <v>42565</v>
      </c>
      <c r="D247" s="9">
        <v>387.2</v>
      </c>
      <c r="E247" s="7" t="s">
        <v>181</v>
      </c>
      <c r="F247" s="7" t="s">
        <v>591</v>
      </c>
      <c r="G247" s="10">
        <v>16</v>
      </c>
      <c r="H247" s="5" t="str">
        <f>VLOOKUP(G247,[1]ORG!$A$1:$B$24,2,FALSE)</f>
        <v>DESPESES GENERALS</v>
      </c>
    </row>
    <row r="248" spans="1:8" x14ac:dyDescent="0.2">
      <c r="A248" s="7" t="s">
        <v>592</v>
      </c>
      <c r="B248" s="8">
        <v>42571</v>
      </c>
      <c r="C248" s="8">
        <v>42571</v>
      </c>
      <c r="D248" s="9">
        <v>85.36</v>
      </c>
      <c r="E248" s="7" t="s">
        <v>593</v>
      </c>
      <c r="F248" s="7" t="s">
        <v>594</v>
      </c>
      <c r="G248" s="10">
        <v>7</v>
      </c>
      <c r="H248" s="5" t="str">
        <f>VLOOKUP(G248,[1]ORG!$A$1:$B$24,2,FALSE)</f>
        <v>ESPORTS</v>
      </c>
    </row>
    <row r="249" spans="1:8" x14ac:dyDescent="0.2">
      <c r="A249" s="7" t="s">
        <v>595</v>
      </c>
      <c r="B249" s="8">
        <v>42571</v>
      </c>
      <c r="C249" s="8">
        <v>42571</v>
      </c>
      <c r="D249" s="9">
        <v>75.3</v>
      </c>
      <c r="E249" s="7" t="s">
        <v>593</v>
      </c>
      <c r="F249" s="7" t="s">
        <v>596</v>
      </c>
      <c r="G249" s="10">
        <v>7</v>
      </c>
      <c r="H249" s="5" t="str">
        <f>VLOOKUP(G249,[1]ORG!$A$1:$B$24,2,FALSE)</f>
        <v>ESPORTS</v>
      </c>
    </row>
    <row r="250" spans="1:8" x14ac:dyDescent="0.2">
      <c r="A250" s="7" t="s">
        <v>597</v>
      </c>
      <c r="B250" s="8">
        <v>42571</v>
      </c>
      <c r="C250" s="8">
        <v>42566</v>
      </c>
      <c r="D250" s="9">
        <v>795.78</v>
      </c>
      <c r="E250" s="7" t="s">
        <v>140</v>
      </c>
      <c r="F250" s="7" t="s">
        <v>598</v>
      </c>
      <c r="G250" s="10">
        <v>16</v>
      </c>
      <c r="H250" s="5" t="str">
        <f>VLOOKUP(G250,[1]ORG!$A$1:$B$24,2,FALSE)</f>
        <v>DESPESES GENERALS</v>
      </c>
    </row>
    <row r="251" spans="1:8" x14ac:dyDescent="0.2">
      <c r="A251" s="7" t="s">
        <v>599</v>
      </c>
      <c r="B251" s="8">
        <v>42571</v>
      </c>
      <c r="C251" s="8">
        <v>42566</v>
      </c>
      <c r="D251" s="9">
        <v>56</v>
      </c>
      <c r="E251" s="7" t="s">
        <v>373</v>
      </c>
      <c r="F251" s="7" t="s">
        <v>600</v>
      </c>
      <c r="G251" s="10">
        <v>16</v>
      </c>
      <c r="H251" s="5" t="str">
        <f>VLOOKUP(G251,[1]ORG!$A$1:$B$24,2,FALSE)</f>
        <v>DESPESES GENERALS</v>
      </c>
    </row>
    <row r="252" spans="1:8" x14ac:dyDescent="0.2">
      <c r="A252" s="7" t="s">
        <v>601</v>
      </c>
      <c r="B252" s="8">
        <v>42571</v>
      </c>
      <c r="C252" s="8">
        <v>42566</v>
      </c>
      <c r="D252" s="9">
        <v>245.91</v>
      </c>
      <c r="E252" s="7" t="s">
        <v>313</v>
      </c>
      <c r="F252" s="7" t="s">
        <v>314</v>
      </c>
      <c r="G252" s="10">
        <v>16</v>
      </c>
      <c r="H252" s="5" t="str">
        <f>VLOOKUP(G252,[1]ORG!$A$1:$B$24,2,FALSE)</f>
        <v>DESPESES GENERALS</v>
      </c>
    </row>
    <row r="253" spans="1:8" x14ac:dyDescent="0.2">
      <c r="A253" s="7" t="s">
        <v>602</v>
      </c>
      <c r="B253" s="8">
        <v>42571</v>
      </c>
      <c r="C253" s="8">
        <v>42566</v>
      </c>
      <c r="D253" s="9">
        <v>605</v>
      </c>
      <c r="E253" s="7" t="s">
        <v>213</v>
      </c>
      <c r="F253" s="7" t="s">
        <v>603</v>
      </c>
      <c r="G253" s="10">
        <v>25</v>
      </c>
      <c r="H253" s="5" t="str">
        <f>VLOOKUP(G253,[1]ORG!$A$1:$B$24,2,FALSE)</f>
        <v>BRIGADA</v>
      </c>
    </row>
    <row r="254" spans="1:8" x14ac:dyDescent="0.2">
      <c r="A254" s="7" t="s">
        <v>604</v>
      </c>
      <c r="B254" s="8">
        <v>42565</v>
      </c>
      <c r="C254" s="8">
        <v>42556</v>
      </c>
      <c r="D254" s="9">
        <v>287.98</v>
      </c>
      <c r="E254" s="7" t="s">
        <v>605</v>
      </c>
      <c r="F254" s="7" t="s">
        <v>606</v>
      </c>
      <c r="G254" s="10">
        <v>18</v>
      </c>
      <c r="H254" s="5" t="str">
        <f>VLOOKUP(G254,[1]ORG!$A$1:$B$24,2,FALSE)</f>
        <v>SERVEIS - GESTIÓ RESIDUS</v>
      </c>
    </row>
    <row r="255" spans="1:8" x14ac:dyDescent="0.2">
      <c r="A255" s="7" t="s">
        <v>607</v>
      </c>
      <c r="B255" s="8">
        <v>42571</v>
      </c>
      <c r="C255" s="8">
        <v>41887</v>
      </c>
      <c r="D255" s="9">
        <v>217.8</v>
      </c>
      <c r="E255" s="7" t="s">
        <v>605</v>
      </c>
      <c r="F255" s="7" t="s">
        <v>608</v>
      </c>
      <c r="G255" s="10">
        <v>18</v>
      </c>
      <c r="H255" s="5" t="str">
        <f>VLOOKUP(G255,[1]ORG!$A$1:$B$24,2,FALSE)</f>
        <v>SERVEIS - GESTIÓ RESIDUS</v>
      </c>
    </row>
    <row r="256" spans="1:8" x14ac:dyDescent="0.2">
      <c r="A256" s="7" t="s">
        <v>609</v>
      </c>
      <c r="B256" s="8">
        <v>42564</v>
      </c>
      <c r="C256" s="8">
        <v>42559</v>
      </c>
      <c r="D256" s="9">
        <v>1897.68</v>
      </c>
      <c r="E256" s="7" t="s">
        <v>610</v>
      </c>
      <c r="F256" s="7" t="s">
        <v>611</v>
      </c>
      <c r="G256" s="10">
        <v>7</v>
      </c>
      <c r="H256" s="5" t="str">
        <f>VLOOKUP(G256,[1]ORG!$A$1:$B$24,2,FALSE)</f>
        <v>ESPORTS</v>
      </c>
    </row>
    <row r="257" spans="1:8" x14ac:dyDescent="0.2">
      <c r="A257" s="7" t="s">
        <v>612</v>
      </c>
      <c r="B257" s="8">
        <v>42564</v>
      </c>
      <c r="C257" s="8">
        <v>42559</v>
      </c>
      <c r="D257" s="9">
        <v>201.83</v>
      </c>
      <c r="E257" s="7" t="s">
        <v>610</v>
      </c>
      <c r="F257" s="7" t="s">
        <v>611</v>
      </c>
      <c r="G257" s="10">
        <v>7</v>
      </c>
      <c r="H257" s="5" t="str">
        <f>VLOOKUP(G257,[1]ORG!$A$1:$B$24,2,FALSE)</f>
        <v>ESPORTS</v>
      </c>
    </row>
    <row r="258" spans="1:8" x14ac:dyDescent="0.2">
      <c r="A258" s="7" t="s">
        <v>613</v>
      </c>
      <c r="B258" s="8">
        <v>42564</v>
      </c>
      <c r="C258" s="8">
        <v>42551</v>
      </c>
      <c r="D258" s="9">
        <v>18.420000000000002</v>
      </c>
      <c r="E258" s="7" t="s">
        <v>614</v>
      </c>
      <c r="F258" s="7" t="s">
        <v>615</v>
      </c>
      <c r="G258" s="10">
        <v>4</v>
      </c>
      <c r="H258" s="5" t="str">
        <f>VLOOKUP(G258,[1]ORG!$A$1:$B$24,2,FALSE)</f>
        <v>SERVEIS SOCIALS</v>
      </c>
    </row>
    <row r="259" spans="1:8" x14ac:dyDescent="0.2">
      <c r="A259" s="7" t="s">
        <v>616</v>
      </c>
      <c r="B259" s="8">
        <v>42565</v>
      </c>
      <c r="C259" s="8">
        <v>42558</v>
      </c>
      <c r="D259" s="9">
        <v>242.85</v>
      </c>
      <c r="E259" s="7" t="s">
        <v>617</v>
      </c>
      <c r="F259" s="7" t="s">
        <v>618</v>
      </c>
      <c r="G259" s="10">
        <v>15</v>
      </c>
      <c r="H259" s="5" t="str">
        <f>VLOOKUP(G259,[1]ORG!$A$1:$B$24,2,FALSE)</f>
        <v>INSTALACIONS I CONSUMS</v>
      </c>
    </row>
    <row r="260" spans="1:8" x14ac:dyDescent="0.2">
      <c r="A260" s="7" t="s">
        <v>619</v>
      </c>
      <c r="B260" s="8">
        <v>42565</v>
      </c>
      <c r="C260" s="8">
        <v>42562</v>
      </c>
      <c r="D260" s="9">
        <v>595.79999999999995</v>
      </c>
      <c r="E260" s="7" t="s">
        <v>620</v>
      </c>
      <c r="F260" s="7" t="s">
        <v>621</v>
      </c>
      <c r="G260" s="10">
        <v>15</v>
      </c>
      <c r="H260" s="5" t="str">
        <f>VLOOKUP(G260,[1]ORG!$A$1:$B$24,2,FALSE)</f>
        <v>INSTALACIONS I CONSUMS</v>
      </c>
    </row>
    <row r="261" spans="1:8" x14ac:dyDescent="0.2">
      <c r="A261" s="7" t="s">
        <v>622</v>
      </c>
      <c r="B261" s="8">
        <v>42565</v>
      </c>
      <c r="C261" s="8">
        <v>42564</v>
      </c>
      <c r="D261" s="9">
        <v>363</v>
      </c>
      <c r="E261" s="7" t="s">
        <v>526</v>
      </c>
      <c r="F261" s="7" t="s">
        <v>623</v>
      </c>
      <c r="G261" s="10">
        <v>17</v>
      </c>
      <c r="H261" s="5" t="str">
        <f>VLOOKUP(G261,[1]ORG!$A$1:$B$24,2,FALSE)</f>
        <v>OBRES</v>
      </c>
    </row>
    <row r="262" spans="1:8" x14ac:dyDescent="0.2">
      <c r="A262" s="7" t="s">
        <v>624</v>
      </c>
      <c r="B262" s="8">
        <v>42571</v>
      </c>
      <c r="C262" s="8">
        <v>42571</v>
      </c>
      <c r="D262" s="9">
        <v>31.77</v>
      </c>
      <c r="E262" s="7" t="s">
        <v>593</v>
      </c>
      <c r="F262" s="7" t="s">
        <v>625</v>
      </c>
      <c r="G262" s="10">
        <v>9</v>
      </c>
      <c r="H262" s="5" t="str">
        <f>VLOOKUP(G262,[1]ORG!$A$1:$B$24,2,FALSE)</f>
        <v>ESCOLA BRESSOL</v>
      </c>
    </row>
    <row r="263" spans="1:8" x14ac:dyDescent="0.2">
      <c r="A263" s="7" t="s">
        <v>626</v>
      </c>
      <c r="B263" s="8">
        <v>42576</v>
      </c>
      <c r="C263" s="8">
        <v>42576</v>
      </c>
      <c r="D263" s="9">
        <v>1465.2</v>
      </c>
      <c r="E263" s="7" t="s">
        <v>146</v>
      </c>
      <c r="F263" s="7" t="s">
        <v>627</v>
      </c>
      <c r="G263" s="10">
        <v>8</v>
      </c>
      <c r="H263" s="5" t="str">
        <f>VLOOKUP(G263,[1]ORG!$A$1:$B$24,2,FALSE)</f>
        <v>PROMOCIÓ ECONÒMICA</v>
      </c>
    </row>
    <row r="264" spans="1:8" x14ac:dyDescent="0.2">
      <c r="A264" s="7" t="s">
        <v>628</v>
      </c>
      <c r="B264" s="8">
        <v>42576</v>
      </c>
      <c r="C264" s="8">
        <v>42551</v>
      </c>
      <c r="D264" s="9">
        <v>48107.31</v>
      </c>
      <c r="E264" s="7" t="s">
        <v>629</v>
      </c>
      <c r="F264" s="7" t="s">
        <v>630</v>
      </c>
      <c r="G264" s="10">
        <v>17</v>
      </c>
      <c r="H264" s="5" t="str">
        <f>VLOOKUP(G264,[1]ORG!$A$1:$B$24,2,FALSE)</f>
        <v>OBRES</v>
      </c>
    </row>
    <row r="265" spans="1:8" x14ac:dyDescent="0.2">
      <c r="A265" s="7" t="s">
        <v>631</v>
      </c>
      <c r="B265" s="8">
        <v>42577</v>
      </c>
      <c r="C265" s="8">
        <v>42576</v>
      </c>
      <c r="D265" s="9">
        <v>124.15</v>
      </c>
      <c r="E265" s="7" t="s">
        <v>632</v>
      </c>
      <c r="F265" s="7" t="s">
        <v>633</v>
      </c>
      <c r="G265" s="10">
        <v>12</v>
      </c>
      <c r="H265" s="5" t="str">
        <f>VLOOKUP(G265,[1]ORG!$A$1:$B$24,2,FALSE)</f>
        <v>POLICIA</v>
      </c>
    </row>
    <row r="266" spans="1:8" x14ac:dyDescent="0.2">
      <c r="A266" s="7" t="s">
        <v>634</v>
      </c>
      <c r="B266" s="8">
        <v>42578</v>
      </c>
      <c r="C266" s="8">
        <v>42577</v>
      </c>
      <c r="D266" s="9">
        <v>726</v>
      </c>
      <c r="E266" s="7" t="s">
        <v>635</v>
      </c>
      <c r="F266" s="7" t="s">
        <v>636</v>
      </c>
      <c r="G266" s="10">
        <v>16</v>
      </c>
      <c r="H266" s="5" t="str">
        <f>VLOOKUP(G266,[1]ORG!$A$1:$B$24,2,FALSE)</f>
        <v>DESPESES GENERALS</v>
      </c>
    </row>
    <row r="267" spans="1:8" x14ac:dyDescent="0.2">
      <c r="A267" s="7" t="s">
        <v>637</v>
      </c>
      <c r="B267" s="8">
        <v>42578</v>
      </c>
      <c r="C267" s="8">
        <v>42521</v>
      </c>
      <c r="D267" s="9">
        <v>38079.25</v>
      </c>
      <c r="E267" s="7" t="s">
        <v>102</v>
      </c>
      <c r="F267" s="7" t="s">
        <v>638</v>
      </c>
      <c r="G267" s="10">
        <v>11</v>
      </c>
      <c r="H267" s="5" t="str">
        <f>VLOOKUP(G267,[1]ORG!$A$1:$B$24,2,FALSE)</f>
        <v>MOBILITAT</v>
      </c>
    </row>
    <row r="268" spans="1:8" x14ac:dyDescent="0.2">
      <c r="A268" s="7" t="s">
        <v>639</v>
      </c>
      <c r="B268" s="8">
        <v>42578</v>
      </c>
      <c r="C268" s="8">
        <v>42577</v>
      </c>
      <c r="D268" s="9">
        <v>1296.9100000000001</v>
      </c>
      <c r="E268" s="7" t="s">
        <v>640</v>
      </c>
      <c r="F268" s="7" t="s">
        <v>641</v>
      </c>
      <c r="G268" s="10">
        <v>15</v>
      </c>
      <c r="H268" s="5" t="str">
        <f>VLOOKUP(G268,[1]ORG!$A$1:$B$24,2,FALSE)</f>
        <v>INSTALACIONS I CONSUMS</v>
      </c>
    </row>
    <row r="269" spans="1:8" x14ac:dyDescent="0.2">
      <c r="A269" s="7" t="s">
        <v>642</v>
      </c>
      <c r="B269" s="8">
        <v>42576</v>
      </c>
      <c r="C269" s="8">
        <v>42566</v>
      </c>
      <c r="D269" s="9">
        <v>1298.33</v>
      </c>
      <c r="E269" s="7" t="s">
        <v>643</v>
      </c>
      <c r="F269" s="7" t="s">
        <v>644</v>
      </c>
      <c r="G269" s="10">
        <v>25</v>
      </c>
      <c r="H269" s="5" t="str">
        <f>VLOOKUP(G269,[1]ORG!$A$1:$B$24,2,FALSE)</f>
        <v>BRIGADA</v>
      </c>
    </row>
    <row r="270" spans="1:8" x14ac:dyDescent="0.2">
      <c r="A270" s="7" t="s">
        <v>645</v>
      </c>
      <c r="B270" s="8">
        <v>42576</v>
      </c>
      <c r="C270" s="8">
        <v>42566</v>
      </c>
      <c r="D270" s="9">
        <v>34.36</v>
      </c>
      <c r="E270" s="7" t="s">
        <v>169</v>
      </c>
      <c r="F270" s="7" t="s">
        <v>646</v>
      </c>
      <c r="G270" s="10">
        <v>25</v>
      </c>
      <c r="H270" s="5" t="str">
        <f>VLOOKUP(G270,[1]ORG!$A$1:$B$24,2,FALSE)</f>
        <v>BRIGADA</v>
      </c>
    </row>
    <row r="271" spans="1:8" x14ac:dyDescent="0.2">
      <c r="A271" s="7" t="s">
        <v>647</v>
      </c>
      <c r="B271" s="8">
        <v>42576</v>
      </c>
      <c r="C271" s="8">
        <v>42566</v>
      </c>
      <c r="D271" s="9">
        <v>1782.4</v>
      </c>
      <c r="E271" s="7" t="s">
        <v>10</v>
      </c>
      <c r="F271" s="7" t="s">
        <v>160</v>
      </c>
      <c r="G271" s="10">
        <v>18</v>
      </c>
      <c r="H271" s="5" t="str">
        <f>VLOOKUP(G271,[1]ORG!$A$1:$B$24,2,FALSE)</f>
        <v>SERVEIS - GESTIÓ RESIDUS</v>
      </c>
    </row>
    <row r="272" spans="1:8" x14ac:dyDescent="0.2">
      <c r="A272" s="7" t="s">
        <v>648</v>
      </c>
      <c r="B272" s="8">
        <v>42576</v>
      </c>
      <c r="C272" s="8">
        <v>42566</v>
      </c>
      <c r="D272" s="9">
        <v>319.66000000000003</v>
      </c>
      <c r="E272" s="7" t="s">
        <v>649</v>
      </c>
      <c r="F272" s="7" t="s">
        <v>160</v>
      </c>
      <c r="G272" s="10">
        <v>25</v>
      </c>
      <c r="H272" s="5" t="str">
        <f>VLOOKUP(G272,[1]ORG!$A$1:$B$24,2,FALSE)</f>
        <v>BRIGADA</v>
      </c>
    </row>
    <row r="273" spans="1:8" x14ac:dyDescent="0.2">
      <c r="A273" s="7" t="s">
        <v>650</v>
      </c>
      <c r="B273" s="8">
        <v>42576</v>
      </c>
      <c r="C273" s="8">
        <v>42576</v>
      </c>
      <c r="D273" s="9">
        <v>407.7</v>
      </c>
      <c r="E273" s="7" t="s">
        <v>651</v>
      </c>
      <c r="F273" s="7" t="s">
        <v>652</v>
      </c>
      <c r="G273" s="10">
        <v>1</v>
      </c>
      <c r="H273" s="5" t="str">
        <f>VLOOKUP(G273,[1]ORG!$A$1:$B$24,2,FALSE)</f>
        <v>CULTURA</v>
      </c>
    </row>
    <row r="274" spans="1:8" x14ac:dyDescent="0.2">
      <c r="A274" s="7" t="s">
        <v>653</v>
      </c>
      <c r="B274" s="8">
        <v>42576</v>
      </c>
      <c r="C274" s="8">
        <v>42576</v>
      </c>
      <c r="D274" s="9">
        <v>193.6</v>
      </c>
      <c r="E274" s="7" t="s">
        <v>654</v>
      </c>
      <c r="F274" s="7" t="s">
        <v>655</v>
      </c>
      <c r="G274" s="10">
        <v>1</v>
      </c>
      <c r="H274" s="5" t="str">
        <f>VLOOKUP(G274,[1]ORG!$A$1:$B$24,2,FALSE)</f>
        <v>CULTURA</v>
      </c>
    </row>
    <row r="275" spans="1:8" x14ac:dyDescent="0.2">
      <c r="A275" s="7" t="s">
        <v>656</v>
      </c>
      <c r="B275" s="8">
        <v>42576</v>
      </c>
      <c r="C275" s="8">
        <v>42570</v>
      </c>
      <c r="D275" s="9">
        <v>370.19</v>
      </c>
      <c r="E275" s="7" t="s">
        <v>442</v>
      </c>
      <c r="F275" s="7" t="s">
        <v>657</v>
      </c>
      <c r="G275" s="10">
        <v>16</v>
      </c>
      <c r="H275" s="5" t="str">
        <f>VLOOKUP(G275,[1]ORG!$A$1:$B$24,2,FALSE)</f>
        <v>DESPESES GENERALS</v>
      </c>
    </row>
    <row r="276" spans="1:8" x14ac:dyDescent="0.2">
      <c r="A276" s="7" t="s">
        <v>658</v>
      </c>
      <c r="B276" s="8">
        <v>42576</v>
      </c>
      <c r="C276" s="8">
        <v>42576</v>
      </c>
      <c r="D276" s="9">
        <v>56.27</v>
      </c>
      <c r="E276" s="7" t="s">
        <v>659</v>
      </c>
      <c r="F276" s="7" t="s">
        <v>660</v>
      </c>
      <c r="G276" s="10">
        <v>16</v>
      </c>
      <c r="H276" s="5" t="str">
        <f>VLOOKUP(G276,[1]ORG!$A$1:$B$24,2,FALSE)</f>
        <v>DESPESES GENERALS</v>
      </c>
    </row>
    <row r="277" spans="1:8" x14ac:dyDescent="0.2">
      <c r="A277" s="7" t="s">
        <v>661</v>
      </c>
      <c r="B277" s="8">
        <v>42573</v>
      </c>
      <c r="C277" s="8">
        <v>42573</v>
      </c>
      <c r="D277" s="9">
        <v>480</v>
      </c>
      <c r="E277" s="7" t="s">
        <v>662</v>
      </c>
      <c r="F277" s="7" t="s">
        <v>663</v>
      </c>
      <c r="G277" s="10">
        <v>7</v>
      </c>
      <c r="H277" s="5" t="str">
        <f>VLOOKUP(G277,[1]ORG!$A$1:$B$24,2,FALSE)</f>
        <v>ESPORTS</v>
      </c>
    </row>
    <row r="278" spans="1:8" x14ac:dyDescent="0.2">
      <c r="A278" s="7" t="s">
        <v>664</v>
      </c>
      <c r="B278" s="8">
        <v>42578</v>
      </c>
      <c r="C278" s="8">
        <v>42556</v>
      </c>
      <c r="D278" s="9">
        <v>1426.88</v>
      </c>
      <c r="E278" s="7" t="s">
        <v>320</v>
      </c>
      <c r="F278" s="7" t="s">
        <v>665</v>
      </c>
      <c r="G278" s="10">
        <v>18</v>
      </c>
      <c r="H278" s="5" t="str">
        <f>VLOOKUP(G278,[1]ORG!$A$1:$B$24,2,FALSE)</f>
        <v>SERVEIS - GESTIÓ RESIDUS</v>
      </c>
    </row>
    <row r="279" spans="1:8" x14ac:dyDescent="0.2">
      <c r="A279" s="7" t="s">
        <v>666</v>
      </c>
      <c r="B279" s="8">
        <v>42578</v>
      </c>
      <c r="C279" s="8">
        <v>42572</v>
      </c>
      <c r="D279" s="9">
        <v>640</v>
      </c>
      <c r="E279" s="7" t="s">
        <v>102</v>
      </c>
      <c r="F279" s="7" t="s">
        <v>667</v>
      </c>
      <c r="G279" s="10">
        <v>7</v>
      </c>
      <c r="H279" s="5" t="str">
        <f>VLOOKUP(G279,[1]ORG!$A$1:$B$24,2,FALSE)</f>
        <v>ESPORTS</v>
      </c>
    </row>
    <row r="280" spans="1:8" x14ac:dyDescent="0.2">
      <c r="A280" s="7" t="s">
        <v>668</v>
      </c>
      <c r="B280" s="8">
        <v>42579</v>
      </c>
      <c r="C280" s="8">
        <v>42579</v>
      </c>
      <c r="D280" s="9">
        <v>4.7699999999999996</v>
      </c>
      <c r="E280" s="7" t="s">
        <v>669</v>
      </c>
      <c r="F280" s="7" t="s">
        <v>670</v>
      </c>
      <c r="G280" s="10">
        <v>15</v>
      </c>
      <c r="H280" s="5" t="str">
        <f>VLOOKUP(G280,[1]ORG!$A$1:$B$24,2,FALSE)</f>
        <v>INSTALACIONS I CONSUMS</v>
      </c>
    </row>
    <row r="281" spans="1:8" x14ac:dyDescent="0.2">
      <c r="A281" s="7" t="s">
        <v>671</v>
      </c>
      <c r="B281" s="8">
        <v>42573</v>
      </c>
      <c r="C281" s="8">
        <v>42571</v>
      </c>
      <c r="D281" s="9">
        <v>151.25</v>
      </c>
      <c r="E281" s="7" t="s">
        <v>585</v>
      </c>
      <c r="F281" s="7" t="s">
        <v>672</v>
      </c>
      <c r="G281" s="10">
        <v>13</v>
      </c>
      <c r="H281" s="5" t="str">
        <f>VLOOKUP(G281,[1]ORG!$A$1:$B$24,2,FALSE)</f>
        <v>MEDI AMBIENT</v>
      </c>
    </row>
    <row r="282" spans="1:8" x14ac:dyDescent="0.2">
      <c r="A282" s="7" t="s">
        <v>673</v>
      </c>
      <c r="B282" s="8">
        <v>42573</v>
      </c>
      <c r="C282" s="8">
        <v>42572</v>
      </c>
      <c r="D282" s="9">
        <v>537.16</v>
      </c>
      <c r="E282" s="7" t="s">
        <v>449</v>
      </c>
      <c r="F282" s="7" t="s">
        <v>178</v>
      </c>
      <c r="G282" s="10">
        <v>9</v>
      </c>
      <c r="H282" s="5" t="str">
        <f>VLOOKUP(G282,[1]ORG!$A$1:$B$24,2,FALSE)</f>
        <v>ESCOLA BRESSOL</v>
      </c>
    </row>
    <row r="283" spans="1:8" x14ac:dyDescent="0.2">
      <c r="A283" s="7" t="s">
        <v>674</v>
      </c>
      <c r="B283" s="8">
        <v>42573</v>
      </c>
      <c r="C283" s="8">
        <v>42566</v>
      </c>
      <c r="D283" s="9">
        <v>1452</v>
      </c>
      <c r="E283" s="7" t="s">
        <v>675</v>
      </c>
      <c r="F283" s="7" t="s">
        <v>676</v>
      </c>
      <c r="G283" s="10">
        <v>7</v>
      </c>
      <c r="H283" s="5" t="str">
        <f>VLOOKUP(G283,[1]ORG!$A$1:$B$24,2,FALSE)</f>
        <v>ESPORTS</v>
      </c>
    </row>
    <row r="284" spans="1:8" x14ac:dyDescent="0.2">
      <c r="A284" s="7" t="s">
        <v>677</v>
      </c>
      <c r="B284" s="8">
        <v>42573</v>
      </c>
      <c r="C284" s="8">
        <v>42559</v>
      </c>
      <c r="D284" s="9">
        <v>1645.6</v>
      </c>
      <c r="E284" s="7" t="s">
        <v>675</v>
      </c>
      <c r="F284" s="7" t="s">
        <v>678</v>
      </c>
      <c r="G284" s="10">
        <v>7</v>
      </c>
      <c r="H284" s="5" t="str">
        <f>VLOOKUP(G284,[1]ORG!$A$1:$B$24,2,FALSE)</f>
        <v>ESPORTS</v>
      </c>
    </row>
    <row r="285" spans="1:8" x14ac:dyDescent="0.2">
      <c r="A285" s="7" t="s">
        <v>679</v>
      </c>
      <c r="B285" s="8">
        <v>42573</v>
      </c>
      <c r="C285" s="8">
        <v>42572</v>
      </c>
      <c r="D285" s="9">
        <v>52</v>
      </c>
      <c r="E285" s="7" t="s">
        <v>449</v>
      </c>
      <c r="F285" s="7" t="s">
        <v>680</v>
      </c>
      <c r="G285" s="10">
        <v>6</v>
      </c>
      <c r="H285" s="5" t="str">
        <f>VLOOKUP(G285,[1]ORG!$A$1:$B$24,2,FALSE)</f>
        <v>CASAL GENT GRAN</v>
      </c>
    </row>
    <row r="286" spans="1:8" x14ac:dyDescent="0.2">
      <c r="A286" s="7" t="s">
        <v>681</v>
      </c>
      <c r="B286" s="8">
        <v>42573</v>
      </c>
      <c r="C286" s="8">
        <v>42572</v>
      </c>
      <c r="D286" s="9">
        <v>1435.57</v>
      </c>
      <c r="E286" s="7" t="s">
        <v>449</v>
      </c>
      <c r="F286" s="7" t="s">
        <v>176</v>
      </c>
      <c r="G286" s="10">
        <v>9</v>
      </c>
      <c r="H286" s="5" t="str">
        <f>VLOOKUP(G286,[1]ORG!$A$1:$B$24,2,FALSE)</f>
        <v>ESCOLA BRESSOL</v>
      </c>
    </row>
    <row r="287" spans="1:8" x14ac:dyDescent="0.2">
      <c r="A287" s="7" t="s">
        <v>682</v>
      </c>
      <c r="B287" s="8">
        <v>42577</v>
      </c>
      <c r="C287" s="8">
        <v>42562</v>
      </c>
      <c r="D287" s="9">
        <v>48.4</v>
      </c>
      <c r="E287" s="7" t="s">
        <v>683</v>
      </c>
      <c r="F287" s="7" t="s">
        <v>684</v>
      </c>
      <c r="G287" s="10">
        <v>7</v>
      </c>
      <c r="H287" s="5" t="str">
        <f>VLOOKUP(G287,[1]ORG!$A$1:$B$24,2,FALSE)</f>
        <v>ESPORTS</v>
      </c>
    </row>
    <row r="288" spans="1:8" x14ac:dyDescent="0.2">
      <c r="A288" s="7" t="s">
        <v>685</v>
      </c>
      <c r="B288" s="8">
        <v>42577</v>
      </c>
      <c r="C288" s="8">
        <v>42564</v>
      </c>
      <c r="D288" s="9">
        <v>139.15</v>
      </c>
      <c r="E288" s="7" t="s">
        <v>683</v>
      </c>
      <c r="F288" s="7" t="s">
        <v>686</v>
      </c>
      <c r="G288" s="10">
        <v>8</v>
      </c>
      <c r="H288" s="5" t="str">
        <f>VLOOKUP(G288,[1]ORG!$A$1:$B$24,2,FALSE)</f>
        <v>PROMOCIÓ ECONÒMICA</v>
      </c>
    </row>
    <row r="289" spans="1:8" x14ac:dyDescent="0.2">
      <c r="A289" s="7" t="s">
        <v>687</v>
      </c>
      <c r="B289" s="8">
        <v>42577</v>
      </c>
      <c r="C289" s="8">
        <v>42551</v>
      </c>
      <c r="D289" s="9">
        <v>183.74</v>
      </c>
      <c r="E289" s="7" t="s">
        <v>688</v>
      </c>
      <c r="F289" s="7" t="s">
        <v>689</v>
      </c>
      <c r="G289" s="10">
        <v>7</v>
      </c>
      <c r="H289" s="5" t="str">
        <f>VLOOKUP(G289,[1]ORG!$A$1:$B$24,2,FALSE)</f>
        <v>ESPORTS</v>
      </c>
    </row>
    <row r="290" spans="1:8" x14ac:dyDescent="0.2">
      <c r="A290" s="7" t="s">
        <v>690</v>
      </c>
      <c r="B290" s="8">
        <v>42577</v>
      </c>
      <c r="C290" s="8">
        <v>42562</v>
      </c>
      <c r="D290" s="9">
        <v>511.83</v>
      </c>
      <c r="E290" s="7" t="s">
        <v>436</v>
      </c>
      <c r="F290" s="7" t="s">
        <v>691</v>
      </c>
      <c r="G290" s="10">
        <v>18</v>
      </c>
      <c r="H290" s="5" t="str">
        <f>VLOOKUP(G290,[1]ORG!$A$1:$B$24,2,FALSE)</f>
        <v>SERVEIS - GESTIÓ RESIDUS</v>
      </c>
    </row>
    <row r="291" spans="1:8" x14ac:dyDescent="0.2">
      <c r="A291" s="7" t="s">
        <v>692</v>
      </c>
      <c r="B291" s="8">
        <v>42577</v>
      </c>
      <c r="C291" s="8">
        <v>42571</v>
      </c>
      <c r="D291" s="9">
        <v>85.31</v>
      </c>
      <c r="E291" s="7" t="s">
        <v>436</v>
      </c>
      <c r="F291" s="7" t="s">
        <v>693</v>
      </c>
      <c r="G291" s="10">
        <v>18</v>
      </c>
      <c r="H291" s="5" t="str">
        <f>VLOOKUP(G291,[1]ORG!$A$1:$B$24,2,FALSE)</f>
        <v>SERVEIS - GESTIÓ RESIDUS</v>
      </c>
    </row>
    <row r="292" spans="1:8" x14ac:dyDescent="0.2">
      <c r="A292" s="7" t="s">
        <v>694</v>
      </c>
      <c r="B292" s="8">
        <v>42577</v>
      </c>
      <c r="C292" s="8">
        <v>42551</v>
      </c>
      <c r="D292" s="9">
        <v>33.58</v>
      </c>
      <c r="E292" s="7" t="s">
        <v>688</v>
      </c>
      <c r="F292" s="7" t="s">
        <v>695</v>
      </c>
      <c r="G292" s="10">
        <v>16</v>
      </c>
      <c r="H292" s="5" t="str">
        <f>VLOOKUP(G292,[1]ORG!$A$1:$B$24,2,FALSE)</f>
        <v>DESPESES GENERALS</v>
      </c>
    </row>
    <row r="293" spans="1:8" x14ac:dyDescent="0.2">
      <c r="A293" s="7" t="s">
        <v>696</v>
      </c>
      <c r="B293" s="8">
        <v>42577</v>
      </c>
      <c r="C293" s="8">
        <v>42576</v>
      </c>
      <c r="D293" s="9">
        <v>341</v>
      </c>
      <c r="E293" s="7" t="s">
        <v>514</v>
      </c>
      <c r="F293" s="7" t="s">
        <v>697</v>
      </c>
      <c r="G293" s="10">
        <v>7</v>
      </c>
      <c r="H293" s="5" t="str">
        <f>VLOOKUP(G293,[1]ORG!$A$1:$B$24,2,FALSE)</f>
        <v>ESPORTS</v>
      </c>
    </row>
    <row r="294" spans="1:8" x14ac:dyDescent="0.2">
      <c r="A294" s="7" t="s">
        <v>698</v>
      </c>
      <c r="B294" s="8">
        <v>42577</v>
      </c>
      <c r="C294" s="8">
        <v>42576</v>
      </c>
      <c r="D294" s="9">
        <v>455.57</v>
      </c>
      <c r="E294" s="7" t="s">
        <v>449</v>
      </c>
      <c r="F294" s="7" t="s">
        <v>699</v>
      </c>
      <c r="G294" s="10">
        <v>1</v>
      </c>
      <c r="H294" s="5" t="str">
        <f>VLOOKUP(G294,[1]ORG!$A$1:$B$24,2,FALSE)</f>
        <v>CULTURA</v>
      </c>
    </row>
    <row r="295" spans="1:8" x14ac:dyDescent="0.2">
      <c r="A295" s="7" t="s">
        <v>700</v>
      </c>
      <c r="B295" s="8">
        <v>42577</v>
      </c>
      <c r="C295" s="8">
        <v>42552</v>
      </c>
      <c r="D295" s="9">
        <v>3996.38</v>
      </c>
      <c r="E295" s="7" t="s">
        <v>701</v>
      </c>
      <c r="F295" s="7" t="s">
        <v>170</v>
      </c>
      <c r="G295" s="10">
        <v>7</v>
      </c>
      <c r="H295" s="5" t="str">
        <f>VLOOKUP(G295,[1]ORG!$A$1:$B$24,2,FALSE)</f>
        <v>ESPORTS</v>
      </c>
    </row>
    <row r="296" spans="1:8" x14ac:dyDescent="0.2">
      <c r="A296" s="7" t="s">
        <v>702</v>
      </c>
      <c r="B296" s="8">
        <v>42577</v>
      </c>
      <c r="C296" s="8">
        <v>42566</v>
      </c>
      <c r="D296" s="9">
        <v>59.48</v>
      </c>
      <c r="E296" s="7" t="s">
        <v>329</v>
      </c>
      <c r="F296" s="7" t="s">
        <v>170</v>
      </c>
      <c r="G296" s="10">
        <v>16</v>
      </c>
      <c r="H296" s="5" t="str">
        <f>VLOOKUP(G296,[1]ORG!$A$1:$B$24,2,FALSE)</f>
        <v>DESPESES GENERALS</v>
      </c>
    </row>
    <row r="297" spans="1:8" x14ac:dyDescent="0.2">
      <c r="A297" s="7" t="s">
        <v>703</v>
      </c>
      <c r="B297" s="8">
        <v>42577</v>
      </c>
      <c r="C297" s="8">
        <v>42560</v>
      </c>
      <c r="D297" s="9">
        <v>346.67</v>
      </c>
      <c r="E297" s="7" t="s">
        <v>704</v>
      </c>
      <c r="F297" s="7" t="s">
        <v>705</v>
      </c>
      <c r="G297" s="10">
        <v>18</v>
      </c>
      <c r="H297" s="5" t="str">
        <f>VLOOKUP(G297,[1]ORG!$A$1:$B$24,2,FALSE)</f>
        <v>SERVEIS - GESTIÓ RESIDUS</v>
      </c>
    </row>
    <row r="298" spans="1:8" x14ac:dyDescent="0.2">
      <c r="A298" s="7" t="s">
        <v>706</v>
      </c>
      <c r="B298" s="8">
        <v>42577</v>
      </c>
      <c r="C298" s="8">
        <v>42572</v>
      </c>
      <c r="D298" s="9">
        <v>1632.53</v>
      </c>
      <c r="E298" s="7" t="s">
        <v>704</v>
      </c>
      <c r="F298" s="7" t="s">
        <v>693</v>
      </c>
      <c r="G298" s="10">
        <v>18</v>
      </c>
      <c r="H298" s="5" t="str">
        <f>VLOOKUP(G298,[1]ORG!$A$1:$B$24,2,FALSE)</f>
        <v>SERVEIS - GESTIÓ RESIDUS</v>
      </c>
    </row>
    <row r="299" spans="1:8" x14ac:dyDescent="0.2">
      <c r="A299" s="7" t="s">
        <v>707</v>
      </c>
      <c r="B299" s="8">
        <v>42576</v>
      </c>
      <c r="C299" s="8">
        <v>42409</v>
      </c>
      <c r="D299" s="9">
        <v>400</v>
      </c>
      <c r="E299" s="7" t="s">
        <v>708</v>
      </c>
      <c r="F299" s="7" t="s">
        <v>709</v>
      </c>
      <c r="G299" s="10">
        <v>13</v>
      </c>
      <c r="H299" s="5" t="str">
        <f>VLOOKUP(G299,[1]ORG!$A$1:$B$24,2,FALSE)</f>
        <v>MEDI AMBIENT</v>
      </c>
    </row>
    <row r="300" spans="1:8" x14ac:dyDescent="0.2">
      <c r="A300" s="7" t="s">
        <v>710</v>
      </c>
      <c r="B300" s="8">
        <v>42578</v>
      </c>
      <c r="C300" s="8">
        <v>42573</v>
      </c>
      <c r="D300" s="9">
        <v>2416.58</v>
      </c>
      <c r="E300" s="7" t="s">
        <v>218</v>
      </c>
      <c r="F300" s="7" t="s">
        <v>170</v>
      </c>
      <c r="G300" s="10">
        <v>15</v>
      </c>
      <c r="H300" s="5" t="str">
        <f>VLOOKUP(G300,[1]ORG!$A$1:$B$24,2,FALSE)</f>
        <v>INSTALACIONS I CONSUMS</v>
      </c>
    </row>
    <row r="301" spans="1:8" x14ac:dyDescent="0.2">
      <c r="A301" s="7" t="s">
        <v>711</v>
      </c>
      <c r="B301" s="8">
        <v>42578</v>
      </c>
      <c r="C301" s="8">
        <v>42576</v>
      </c>
      <c r="D301" s="9">
        <v>150</v>
      </c>
      <c r="E301" s="7" t="s">
        <v>712</v>
      </c>
      <c r="F301" s="7" t="s">
        <v>713</v>
      </c>
      <c r="G301" s="10">
        <v>1</v>
      </c>
      <c r="H301" s="5" t="str">
        <f>VLOOKUP(G301,[1]ORG!$A$1:$B$24,2,FALSE)</f>
        <v>CULTURA</v>
      </c>
    </row>
    <row r="302" spans="1:8" x14ac:dyDescent="0.2">
      <c r="A302" s="7" t="s">
        <v>714</v>
      </c>
      <c r="B302" s="8">
        <v>42581</v>
      </c>
      <c r="C302" s="8">
        <v>42581</v>
      </c>
      <c r="D302" s="9">
        <v>140</v>
      </c>
      <c r="E302" s="7" t="s">
        <v>715</v>
      </c>
      <c r="F302" s="7" t="s">
        <v>716</v>
      </c>
      <c r="G302" s="10">
        <v>4</v>
      </c>
      <c r="H302" s="5" t="str">
        <f>VLOOKUP(G302,[1]ORG!$A$1:$B$24,2,FALSE)</f>
        <v>SERVEIS SOCIALS</v>
      </c>
    </row>
    <row r="303" spans="1:8" x14ac:dyDescent="0.2">
      <c r="A303" s="7" t="s">
        <v>717</v>
      </c>
      <c r="B303" s="8">
        <v>42578</v>
      </c>
      <c r="C303" s="8">
        <v>42569</v>
      </c>
      <c r="D303" s="9">
        <v>120.27</v>
      </c>
      <c r="E303" s="7" t="s">
        <v>367</v>
      </c>
      <c r="F303" s="7" t="s">
        <v>718</v>
      </c>
      <c r="G303" s="10">
        <v>26</v>
      </c>
      <c r="H303" s="5" t="str">
        <f>VLOOKUP(G303,[1]ORG!$A$1:$B$24,2,FALSE)</f>
        <v>SANITAT</v>
      </c>
    </row>
    <row r="304" spans="1:8" x14ac:dyDescent="0.2">
      <c r="A304" s="7" t="s">
        <v>719</v>
      </c>
      <c r="B304" s="8">
        <v>42578</v>
      </c>
      <c r="C304" s="8">
        <v>42555</v>
      </c>
      <c r="D304" s="9">
        <v>120.27</v>
      </c>
      <c r="E304" s="7" t="s">
        <v>367</v>
      </c>
      <c r="F304" s="7" t="s">
        <v>720</v>
      </c>
      <c r="G304" s="10">
        <v>26</v>
      </c>
      <c r="H304" s="5" t="str">
        <f>VLOOKUP(G304,[1]ORG!$A$1:$B$24,2,FALSE)</f>
        <v>SANITAT</v>
      </c>
    </row>
    <row r="305" spans="1:8" x14ac:dyDescent="0.2">
      <c r="A305" s="7" t="s">
        <v>721</v>
      </c>
      <c r="B305" s="8">
        <v>42578</v>
      </c>
      <c r="C305" s="8">
        <v>42569</v>
      </c>
      <c r="D305" s="9">
        <v>39.33</v>
      </c>
      <c r="E305" s="7" t="s">
        <v>367</v>
      </c>
      <c r="F305" s="7" t="s">
        <v>722</v>
      </c>
      <c r="G305" s="10">
        <v>26</v>
      </c>
      <c r="H305" s="5" t="str">
        <f>VLOOKUP(G305,[1]ORG!$A$1:$B$24,2,FALSE)</f>
        <v>SANITAT</v>
      </c>
    </row>
    <row r="306" spans="1:8" x14ac:dyDescent="0.2">
      <c r="A306" s="7" t="s">
        <v>723</v>
      </c>
      <c r="B306" s="8">
        <v>42579</v>
      </c>
      <c r="C306" s="8">
        <v>42579</v>
      </c>
      <c r="D306" s="9">
        <v>379.94</v>
      </c>
      <c r="E306" s="7" t="s">
        <v>724</v>
      </c>
      <c r="F306" s="7" t="s">
        <v>725</v>
      </c>
      <c r="G306" s="10">
        <v>1</v>
      </c>
      <c r="H306" s="5" t="str">
        <f>VLOOKUP(G306,[1]ORG!$A$1:$B$24,2,FALSE)</f>
        <v>CULTURA</v>
      </c>
    </row>
    <row r="307" spans="1:8" x14ac:dyDescent="0.2">
      <c r="A307" s="7" t="s">
        <v>726</v>
      </c>
      <c r="B307" s="8">
        <v>42578</v>
      </c>
      <c r="C307" s="8">
        <v>42576</v>
      </c>
      <c r="D307" s="9">
        <v>728.36</v>
      </c>
      <c r="E307" s="7" t="s">
        <v>727</v>
      </c>
      <c r="F307" s="7" t="s">
        <v>728</v>
      </c>
      <c r="G307" s="10">
        <v>26</v>
      </c>
      <c r="H307" s="5" t="str">
        <f>VLOOKUP(G307,[1]ORG!$A$1:$B$24,2,FALSE)</f>
        <v>SANITAT</v>
      </c>
    </row>
    <row r="308" spans="1:8" x14ac:dyDescent="0.2">
      <c r="A308" s="7" t="s">
        <v>729</v>
      </c>
      <c r="B308" s="8">
        <v>42578</v>
      </c>
      <c r="C308" s="8">
        <v>42566</v>
      </c>
      <c r="D308" s="9">
        <v>1333.96</v>
      </c>
      <c r="E308" s="7" t="s">
        <v>218</v>
      </c>
      <c r="F308" s="7" t="s">
        <v>170</v>
      </c>
      <c r="G308" s="10">
        <v>15</v>
      </c>
      <c r="H308" s="5" t="str">
        <f>VLOOKUP(G308,[1]ORG!$A$1:$B$24,2,FALSE)</f>
        <v>INSTALACIONS I CONSUMS</v>
      </c>
    </row>
    <row r="309" spans="1:8" x14ac:dyDescent="0.2">
      <c r="A309" s="7" t="s">
        <v>730</v>
      </c>
      <c r="B309" s="8">
        <v>42578</v>
      </c>
      <c r="C309" s="8">
        <v>42572</v>
      </c>
      <c r="D309" s="9">
        <v>1853.36</v>
      </c>
      <c r="E309" s="7" t="s">
        <v>218</v>
      </c>
      <c r="F309" s="7" t="s">
        <v>170</v>
      </c>
      <c r="G309" s="10">
        <v>15</v>
      </c>
      <c r="H309" s="5" t="str">
        <f>VLOOKUP(G309,[1]ORG!$A$1:$B$24,2,FALSE)</f>
        <v>INSTALACIONS I CONSUMS</v>
      </c>
    </row>
    <row r="310" spans="1:8" x14ac:dyDescent="0.2">
      <c r="A310" s="7" t="s">
        <v>731</v>
      </c>
      <c r="B310" s="8">
        <v>42578</v>
      </c>
      <c r="C310" s="8">
        <v>42573</v>
      </c>
      <c r="D310" s="9">
        <v>2063.0500000000002</v>
      </c>
      <c r="E310" s="7" t="s">
        <v>218</v>
      </c>
      <c r="F310" s="7" t="s">
        <v>170</v>
      </c>
      <c r="G310" s="10">
        <v>15</v>
      </c>
      <c r="H310" s="5" t="str">
        <f>VLOOKUP(G310,[1]ORG!$A$1:$B$24,2,FALSE)</f>
        <v>INSTALACIONS I CONSUMS</v>
      </c>
    </row>
    <row r="311" spans="1:8" x14ac:dyDescent="0.2">
      <c r="A311" s="7" t="s">
        <v>732</v>
      </c>
      <c r="B311" s="8">
        <v>42578</v>
      </c>
      <c r="C311" s="8">
        <v>42573</v>
      </c>
      <c r="D311" s="9">
        <v>1221.68</v>
      </c>
      <c r="E311" s="7" t="s">
        <v>218</v>
      </c>
      <c r="F311" s="7" t="s">
        <v>170</v>
      </c>
      <c r="G311" s="10">
        <v>15</v>
      </c>
      <c r="H311" s="5" t="str">
        <f>VLOOKUP(G311,[1]ORG!$A$1:$B$24,2,FALSE)</f>
        <v>INSTALACIONS I CONSUMS</v>
      </c>
    </row>
    <row r="312" spans="1:8" x14ac:dyDescent="0.2">
      <c r="A312" s="7" t="s">
        <v>733</v>
      </c>
      <c r="B312" s="8">
        <v>42578</v>
      </c>
      <c r="C312" s="8">
        <v>42573</v>
      </c>
      <c r="D312" s="9">
        <v>1342.68</v>
      </c>
      <c r="E312" s="7" t="s">
        <v>218</v>
      </c>
      <c r="F312" s="7" t="s">
        <v>170</v>
      </c>
      <c r="G312" s="10">
        <v>15</v>
      </c>
      <c r="H312" s="5" t="str">
        <f>VLOOKUP(G312,[1]ORG!$A$1:$B$24,2,FALSE)</f>
        <v>INSTALACIONS I CONSUMS</v>
      </c>
    </row>
    <row r="313" spans="1:8" x14ac:dyDescent="0.2">
      <c r="A313" s="7" t="s">
        <v>734</v>
      </c>
      <c r="B313" s="8">
        <v>42578</v>
      </c>
      <c r="C313" s="8">
        <v>42532</v>
      </c>
      <c r="D313" s="9">
        <v>319</v>
      </c>
      <c r="E313" s="7" t="s">
        <v>735</v>
      </c>
      <c r="F313" s="7" t="s">
        <v>736</v>
      </c>
      <c r="G313" s="10">
        <v>1</v>
      </c>
      <c r="H313" s="5" t="str">
        <f>VLOOKUP(G313,[1]ORG!$A$1:$B$24,2,FALSE)</f>
        <v>CULTURA</v>
      </c>
    </row>
    <row r="314" spans="1:8" x14ac:dyDescent="0.2">
      <c r="A314" s="7" t="s">
        <v>737</v>
      </c>
      <c r="B314" s="8">
        <v>42581</v>
      </c>
      <c r="C314" s="8">
        <v>42580</v>
      </c>
      <c r="D314" s="9">
        <v>1271.5899999999999</v>
      </c>
      <c r="E314" s="7" t="s">
        <v>95</v>
      </c>
      <c r="F314" s="7" t="s">
        <v>738</v>
      </c>
      <c r="G314" s="10">
        <v>25</v>
      </c>
      <c r="H314" s="5" t="str">
        <f>VLOOKUP(G314,[1]ORG!$A$1:$B$24,2,FALSE)</f>
        <v>BRIGADA</v>
      </c>
    </row>
    <row r="315" spans="1:8" x14ac:dyDescent="0.2">
      <c r="A315" s="7" t="s">
        <v>739</v>
      </c>
      <c r="B315" s="8">
        <v>42581</v>
      </c>
      <c r="C315" s="8">
        <v>42580</v>
      </c>
      <c r="D315" s="9">
        <v>1749.66</v>
      </c>
      <c r="E315" s="7" t="s">
        <v>95</v>
      </c>
      <c r="F315" s="7" t="s">
        <v>740</v>
      </c>
      <c r="G315" s="10">
        <v>15</v>
      </c>
      <c r="H315" s="5" t="str">
        <f>VLOOKUP(G315,[1]ORG!$A$1:$B$24,2,FALSE)</f>
        <v>INSTALACIONS I CONSUMS</v>
      </c>
    </row>
    <row r="316" spans="1:8" x14ac:dyDescent="0.2">
      <c r="A316" s="7" t="s">
        <v>741</v>
      </c>
      <c r="B316" s="8">
        <v>42581</v>
      </c>
      <c r="C316" s="8">
        <v>42579</v>
      </c>
      <c r="D316" s="9">
        <v>941.38</v>
      </c>
      <c r="E316" s="7" t="s">
        <v>669</v>
      </c>
      <c r="F316" s="7" t="s">
        <v>742</v>
      </c>
      <c r="G316" s="10">
        <v>15</v>
      </c>
      <c r="H316" s="5" t="str">
        <f>VLOOKUP(G316,[1]ORG!$A$1:$B$24,2,FALSE)</f>
        <v>INSTALACIONS I CONSUMS</v>
      </c>
    </row>
    <row r="317" spans="1:8" x14ac:dyDescent="0.2">
      <c r="A317" s="7" t="s">
        <v>743</v>
      </c>
      <c r="B317" s="8">
        <v>42581</v>
      </c>
      <c r="C317" s="8">
        <v>42581</v>
      </c>
      <c r="D317" s="9">
        <v>6134.7</v>
      </c>
      <c r="E317" s="7" t="s">
        <v>585</v>
      </c>
      <c r="F317" s="7" t="s">
        <v>744</v>
      </c>
      <c r="G317" s="10">
        <v>13</v>
      </c>
      <c r="H317" s="5" t="str">
        <f>VLOOKUP(G317,[1]ORG!$A$1:$B$24,2,FALSE)</f>
        <v>MEDI AMBIENT</v>
      </c>
    </row>
    <row r="318" spans="1:8" x14ac:dyDescent="0.2">
      <c r="A318" s="7" t="s">
        <v>745</v>
      </c>
      <c r="B318" s="8">
        <v>42581</v>
      </c>
      <c r="C318" s="8">
        <v>42581</v>
      </c>
      <c r="D318" s="9">
        <v>5141.99</v>
      </c>
      <c r="E318" s="7" t="s">
        <v>585</v>
      </c>
      <c r="F318" s="7" t="s">
        <v>746</v>
      </c>
      <c r="G318" s="10">
        <v>13</v>
      </c>
      <c r="H318" s="5" t="str">
        <f>VLOOKUP(G318,[1]ORG!$A$1:$B$24,2,FALSE)</f>
        <v>MEDI AMBIENT</v>
      </c>
    </row>
    <row r="319" spans="1:8" x14ac:dyDescent="0.2">
      <c r="A319" s="7" t="s">
        <v>747</v>
      </c>
      <c r="B319" s="8">
        <v>42584</v>
      </c>
      <c r="C319" s="8">
        <v>42577</v>
      </c>
      <c r="D319" s="9">
        <v>1588.51</v>
      </c>
      <c r="E319" s="7" t="s">
        <v>748</v>
      </c>
      <c r="F319" s="7" t="s">
        <v>749</v>
      </c>
      <c r="G319" s="10">
        <v>7</v>
      </c>
      <c r="H319" s="5" t="str">
        <f>VLOOKUP(G319,[1]ORG!$A$1:$B$24,2,FALSE)</f>
        <v>ESPORTS</v>
      </c>
    </row>
    <row r="320" spans="1:8" x14ac:dyDescent="0.2">
      <c r="A320" s="7" t="s">
        <v>750</v>
      </c>
      <c r="B320" s="8">
        <v>42584</v>
      </c>
      <c r="C320" s="8">
        <v>42582</v>
      </c>
      <c r="D320" s="9">
        <v>343.14</v>
      </c>
      <c r="E320" s="7" t="s">
        <v>77</v>
      </c>
      <c r="F320" s="7" t="s">
        <v>751</v>
      </c>
      <c r="G320" s="10">
        <v>25</v>
      </c>
      <c r="H320" s="5" t="str">
        <f>VLOOKUP(G320,[1]ORG!$A$1:$B$24,2,FALSE)</f>
        <v>BRIGADA</v>
      </c>
    </row>
    <row r="321" spans="1:8" x14ac:dyDescent="0.2">
      <c r="A321" s="7" t="s">
        <v>752</v>
      </c>
      <c r="B321" s="8">
        <v>42584</v>
      </c>
      <c r="C321" s="8">
        <v>42582</v>
      </c>
      <c r="D321" s="9">
        <v>302.02</v>
      </c>
      <c r="E321" s="7" t="s">
        <v>384</v>
      </c>
      <c r="F321" s="7" t="s">
        <v>753</v>
      </c>
      <c r="G321" s="10">
        <v>16</v>
      </c>
      <c r="H321" s="5" t="str">
        <f>VLOOKUP(G321,[1]ORG!$A$1:$B$24,2,FALSE)</f>
        <v>DESPESES GENERALS</v>
      </c>
    </row>
    <row r="322" spans="1:8" x14ac:dyDescent="0.2">
      <c r="A322" s="7" t="s">
        <v>754</v>
      </c>
      <c r="B322" s="8">
        <v>42584</v>
      </c>
      <c r="C322" s="8">
        <v>42582</v>
      </c>
      <c r="D322" s="9">
        <v>2071.04</v>
      </c>
      <c r="E322" s="7" t="s">
        <v>22</v>
      </c>
      <c r="F322" s="7" t="s">
        <v>755</v>
      </c>
      <c r="G322" s="10">
        <v>7</v>
      </c>
      <c r="H322" s="5" t="str">
        <f>VLOOKUP(G322,[1]ORG!$A$1:$B$24,2,FALSE)</f>
        <v>ESPORTS</v>
      </c>
    </row>
    <row r="323" spans="1:8" x14ac:dyDescent="0.2">
      <c r="A323" s="7" t="s">
        <v>756</v>
      </c>
      <c r="B323" s="8">
        <v>42584</v>
      </c>
      <c r="C323" s="8">
        <v>42580</v>
      </c>
      <c r="D323" s="9">
        <v>29.1</v>
      </c>
      <c r="E323" s="7" t="s">
        <v>81</v>
      </c>
      <c r="F323" s="7" t="s">
        <v>757</v>
      </c>
      <c r="G323" s="10">
        <v>11</v>
      </c>
      <c r="H323" s="5" t="str">
        <f>VLOOKUP(G323,[1]ORG!$A$1:$B$24,2,FALSE)</f>
        <v>MOBILITAT</v>
      </c>
    </row>
    <row r="324" spans="1:8" x14ac:dyDescent="0.2">
      <c r="A324" s="7" t="s">
        <v>758</v>
      </c>
      <c r="B324" s="8">
        <v>42584</v>
      </c>
      <c r="C324" s="8">
        <v>42583</v>
      </c>
      <c r="D324" s="9">
        <v>642.35</v>
      </c>
      <c r="E324" s="7" t="s">
        <v>193</v>
      </c>
      <c r="F324" s="7" t="s">
        <v>194</v>
      </c>
      <c r="G324" s="10">
        <v>15</v>
      </c>
      <c r="H324" s="5" t="str">
        <f>VLOOKUP(G324,[1]ORG!$A$1:$B$24,2,FALSE)</f>
        <v>INSTALACIONS I CONSUMS</v>
      </c>
    </row>
    <row r="325" spans="1:8" x14ac:dyDescent="0.2">
      <c r="A325" s="7" t="s">
        <v>759</v>
      </c>
      <c r="B325" s="8">
        <v>42583</v>
      </c>
      <c r="C325" s="8">
        <v>42576</v>
      </c>
      <c r="D325" s="9">
        <v>411.4</v>
      </c>
      <c r="E325" s="7" t="s">
        <v>760</v>
      </c>
      <c r="F325" s="7" t="s">
        <v>761</v>
      </c>
      <c r="G325" s="10">
        <v>2</v>
      </c>
      <c r="H325" s="5" t="str">
        <f>VLOOKUP(G325,[1]ORG!$A$1:$B$24,2,FALSE)</f>
        <v>JOVENTUT</v>
      </c>
    </row>
    <row r="326" spans="1:8" x14ac:dyDescent="0.2">
      <c r="A326" s="7" t="s">
        <v>762</v>
      </c>
      <c r="B326" s="8">
        <v>42583</v>
      </c>
      <c r="C326" s="8">
        <v>42528</v>
      </c>
      <c r="D326" s="9">
        <v>16.82</v>
      </c>
      <c r="E326" s="7" t="s">
        <v>610</v>
      </c>
      <c r="F326" s="7" t="s">
        <v>763</v>
      </c>
      <c r="G326" s="10">
        <v>2</v>
      </c>
      <c r="H326" s="5" t="str">
        <f>VLOOKUP(G326,[1]ORG!$A$1:$B$24,2,FALSE)</f>
        <v>JOVENTUT</v>
      </c>
    </row>
    <row r="327" spans="1:8" x14ac:dyDescent="0.2">
      <c r="A327" s="7" t="s">
        <v>764</v>
      </c>
      <c r="B327" s="8">
        <v>42585</v>
      </c>
      <c r="C327" s="8">
        <v>42582</v>
      </c>
      <c r="D327" s="9">
        <v>116.99</v>
      </c>
      <c r="E327" s="7" t="s">
        <v>765</v>
      </c>
      <c r="F327" s="7" t="s">
        <v>766</v>
      </c>
      <c r="G327" s="10">
        <v>18</v>
      </c>
      <c r="H327" s="5" t="str">
        <f>VLOOKUP(G327,[1]ORG!$A$1:$B$24,2,FALSE)</f>
        <v>SERVEIS - GESTIÓ RESIDUS</v>
      </c>
    </row>
    <row r="328" spans="1:8" x14ac:dyDescent="0.2">
      <c r="A328" s="7" t="s">
        <v>767</v>
      </c>
      <c r="B328" s="8">
        <v>42579</v>
      </c>
      <c r="C328" s="8">
        <v>42578</v>
      </c>
      <c r="D328" s="9">
        <v>210</v>
      </c>
      <c r="E328" s="7" t="s">
        <v>464</v>
      </c>
      <c r="F328" s="7" t="s">
        <v>768</v>
      </c>
      <c r="G328" s="10">
        <v>16</v>
      </c>
      <c r="H328" s="5" t="str">
        <f>VLOOKUP(G328,[1]ORG!$A$1:$B$24,2,FALSE)</f>
        <v>DESPESES GENERALS</v>
      </c>
    </row>
    <row r="329" spans="1:8" x14ac:dyDescent="0.2">
      <c r="A329" s="7" t="s">
        <v>769</v>
      </c>
      <c r="B329" s="8">
        <v>42579</v>
      </c>
      <c r="C329" s="8">
        <v>42578</v>
      </c>
      <c r="D329" s="9">
        <v>210</v>
      </c>
      <c r="E329" s="7" t="s">
        <v>464</v>
      </c>
      <c r="F329" s="7" t="s">
        <v>770</v>
      </c>
      <c r="G329" s="10">
        <v>16</v>
      </c>
      <c r="H329" s="5" t="str">
        <f>VLOOKUP(G329,[1]ORG!$A$1:$B$24,2,FALSE)</f>
        <v>DESPESES GENERALS</v>
      </c>
    </row>
    <row r="330" spans="1:8" x14ac:dyDescent="0.2">
      <c r="A330" s="7" t="s">
        <v>771</v>
      </c>
      <c r="B330" s="8">
        <v>42579</v>
      </c>
      <c r="C330" s="8">
        <v>42579</v>
      </c>
      <c r="D330" s="9">
        <v>210</v>
      </c>
      <c r="E330" s="7" t="s">
        <v>464</v>
      </c>
      <c r="F330" s="7" t="s">
        <v>772</v>
      </c>
      <c r="G330" s="10">
        <v>16</v>
      </c>
      <c r="H330" s="5" t="str">
        <f>VLOOKUP(G330,[1]ORG!$A$1:$B$24,2,FALSE)</f>
        <v>DESPESES GENERALS</v>
      </c>
    </row>
    <row r="331" spans="1:8" x14ac:dyDescent="0.2">
      <c r="A331" s="7" t="s">
        <v>773</v>
      </c>
      <c r="B331" s="8">
        <v>42585</v>
      </c>
      <c r="C331" s="8">
        <v>42585</v>
      </c>
      <c r="D331" s="9">
        <v>351.87</v>
      </c>
      <c r="E331" s="7" t="s">
        <v>704</v>
      </c>
      <c r="F331" s="7" t="s">
        <v>160</v>
      </c>
      <c r="G331" s="10">
        <v>18</v>
      </c>
      <c r="H331" s="5" t="str">
        <f>VLOOKUP(G331,[1]ORG!$A$1:$B$24,2,FALSE)</f>
        <v>SERVEIS - GESTIÓ RESIDUS</v>
      </c>
    </row>
    <row r="332" spans="1:8" x14ac:dyDescent="0.2">
      <c r="A332" s="7" t="s">
        <v>774</v>
      </c>
      <c r="B332" s="8">
        <v>42580</v>
      </c>
      <c r="C332" s="8">
        <v>42579</v>
      </c>
      <c r="D332" s="9">
        <v>1861.28</v>
      </c>
      <c r="E332" s="7" t="s">
        <v>704</v>
      </c>
      <c r="F332" s="7" t="s">
        <v>160</v>
      </c>
      <c r="G332" s="10">
        <v>18</v>
      </c>
      <c r="H332" s="5" t="str">
        <f>VLOOKUP(G332,[1]ORG!$A$1:$B$24,2,FALSE)</f>
        <v>SERVEIS - GESTIÓ RESIDUS</v>
      </c>
    </row>
    <row r="333" spans="1:8" x14ac:dyDescent="0.2">
      <c r="A333" s="7" t="s">
        <v>775</v>
      </c>
      <c r="B333" s="8">
        <v>42580</v>
      </c>
      <c r="C333" s="8">
        <v>42579</v>
      </c>
      <c r="D333" s="9">
        <v>1638.09</v>
      </c>
      <c r="E333" s="7" t="s">
        <v>155</v>
      </c>
      <c r="F333" s="7" t="s">
        <v>156</v>
      </c>
      <c r="G333" s="10">
        <v>16</v>
      </c>
      <c r="H333" s="5" t="str">
        <f>VLOOKUP(G333,[1]ORG!$A$1:$B$24,2,FALSE)</f>
        <v>DESPESES GENERALS</v>
      </c>
    </row>
    <row r="334" spans="1:8" x14ac:dyDescent="0.2">
      <c r="A334" s="7" t="s">
        <v>776</v>
      </c>
      <c r="B334" s="8">
        <v>42580</v>
      </c>
      <c r="C334" s="8">
        <v>42579</v>
      </c>
      <c r="D334" s="9">
        <v>84.22</v>
      </c>
      <c r="E334" s="7" t="s">
        <v>155</v>
      </c>
      <c r="F334" s="7" t="s">
        <v>156</v>
      </c>
      <c r="G334" s="10">
        <v>16</v>
      </c>
      <c r="H334" s="5" t="str">
        <f>VLOOKUP(G334,[1]ORG!$A$1:$B$24,2,FALSE)</f>
        <v>DESPESES GENERALS</v>
      </c>
    </row>
    <row r="335" spans="1:8" x14ac:dyDescent="0.2">
      <c r="A335" s="7" t="s">
        <v>777</v>
      </c>
      <c r="B335" s="8">
        <v>42580</v>
      </c>
      <c r="C335" s="8">
        <v>42580</v>
      </c>
      <c r="D335" s="9">
        <v>4025.4</v>
      </c>
      <c r="E335" s="7" t="s">
        <v>778</v>
      </c>
      <c r="F335" s="7" t="s">
        <v>170</v>
      </c>
      <c r="G335" s="10">
        <v>8</v>
      </c>
      <c r="H335" s="5" t="str">
        <f>VLOOKUP(G335,[1]ORG!$A$1:$B$24,2,FALSE)</f>
        <v>PROMOCIÓ ECONÒMICA</v>
      </c>
    </row>
    <row r="336" spans="1:8" x14ac:dyDescent="0.2">
      <c r="A336" s="7" t="s">
        <v>779</v>
      </c>
      <c r="B336" s="8">
        <v>42580</v>
      </c>
      <c r="C336" s="8">
        <v>42566</v>
      </c>
      <c r="D336" s="9">
        <v>430</v>
      </c>
      <c r="E336" s="7" t="s">
        <v>780</v>
      </c>
      <c r="F336" s="7" t="s">
        <v>781</v>
      </c>
      <c r="G336" s="10">
        <v>4</v>
      </c>
      <c r="H336" s="5" t="str">
        <f>VLOOKUP(G336,[1]ORG!$A$1:$B$24,2,FALSE)</f>
        <v>SERVEIS SOCIALS</v>
      </c>
    </row>
    <row r="337" spans="1:8" x14ac:dyDescent="0.2">
      <c r="A337" s="7" t="s">
        <v>782</v>
      </c>
      <c r="B337" s="8">
        <v>42580</v>
      </c>
      <c r="C337" s="8">
        <v>42566</v>
      </c>
      <c r="D337" s="9">
        <v>3.53</v>
      </c>
      <c r="E337" s="7" t="s">
        <v>783</v>
      </c>
      <c r="F337" s="7" t="s">
        <v>170</v>
      </c>
      <c r="G337" s="10">
        <v>18</v>
      </c>
      <c r="H337" s="5" t="str">
        <f>VLOOKUP(G337,[1]ORG!$A$1:$B$24,2,FALSE)</f>
        <v>SERVEIS - GESTIÓ RESIDUS</v>
      </c>
    </row>
    <row r="338" spans="1:8" x14ac:dyDescent="0.2">
      <c r="A338" s="7" t="s">
        <v>784</v>
      </c>
      <c r="B338" s="8">
        <v>42580</v>
      </c>
      <c r="C338" s="8">
        <v>42567</v>
      </c>
      <c r="D338" s="9">
        <v>1483.24</v>
      </c>
      <c r="E338" s="7" t="s">
        <v>563</v>
      </c>
      <c r="F338" s="7" t="s">
        <v>160</v>
      </c>
      <c r="G338" s="10">
        <v>25</v>
      </c>
      <c r="H338" s="5" t="str">
        <f>VLOOKUP(G338,[1]ORG!$A$1:$B$24,2,FALSE)</f>
        <v>BRIGADA</v>
      </c>
    </row>
    <row r="339" spans="1:8" x14ac:dyDescent="0.2">
      <c r="A339" s="7" t="s">
        <v>785</v>
      </c>
      <c r="B339" s="8">
        <v>42579</v>
      </c>
      <c r="C339" s="8">
        <v>42579</v>
      </c>
      <c r="D339" s="9">
        <v>550</v>
      </c>
      <c r="E339" s="7" t="s">
        <v>786</v>
      </c>
      <c r="F339" s="7" t="s">
        <v>787</v>
      </c>
      <c r="G339" s="10">
        <v>1</v>
      </c>
      <c r="H339" s="5" t="str">
        <f>VLOOKUP(G339,[1]ORG!$A$1:$B$24,2,FALSE)</f>
        <v>CULTURA</v>
      </c>
    </row>
    <row r="340" spans="1:8" x14ac:dyDescent="0.2">
      <c r="A340" s="7" t="s">
        <v>788</v>
      </c>
      <c r="B340" s="8">
        <v>42579</v>
      </c>
      <c r="C340" s="8">
        <v>42578</v>
      </c>
      <c r="D340" s="9">
        <v>70</v>
      </c>
      <c r="E340" s="7" t="s">
        <v>789</v>
      </c>
      <c r="F340" s="7" t="s">
        <v>790</v>
      </c>
      <c r="G340" s="10">
        <v>1</v>
      </c>
      <c r="H340" s="5" t="str">
        <f>VLOOKUP(G340,[1]ORG!$A$1:$B$24,2,FALSE)</f>
        <v>CULTURA</v>
      </c>
    </row>
    <row r="341" spans="1:8" x14ac:dyDescent="0.2">
      <c r="A341" s="7" t="s">
        <v>791</v>
      </c>
      <c r="B341" s="8">
        <v>42580</v>
      </c>
      <c r="C341" s="8">
        <v>42558</v>
      </c>
      <c r="D341" s="9">
        <v>205.7</v>
      </c>
      <c r="E341" s="7" t="s">
        <v>792</v>
      </c>
      <c r="F341" s="7" t="s">
        <v>793</v>
      </c>
      <c r="G341" s="10"/>
      <c r="H341" s="5" t="str">
        <f>VLOOKUP(G341,[1]ORG!$A$1:$B$24,2,FALSE)</f>
        <v>VARIS</v>
      </c>
    </row>
    <row r="342" spans="1:8" x14ac:dyDescent="0.2">
      <c r="A342" s="7" t="s">
        <v>794</v>
      </c>
      <c r="B342" s="8">
        <v>42583</v>
      </c>
      <c r="C342" s="8">
        <v>42551</v>
      </c>
      <c r="D342" s="9">
        <v>1818.33</v>
      </c>
      <c r="E342" s="7" t="s">
        <v>250</v>
      </c>
      <c r="F342" s="7" t="s">
        <v>795</v>
      </c>
      <c r="G342" s="10">
        <v>2</v>
      </c>
      <c r="H342" s="5" t="str">
        <f>VLOOKUP(G342,[1]ORG!$A$1:$B$24,2,FALSE)</f>
        <v>JOVENTUT</v>
      </c>
    </row>
    <row r="343" spans="1:8" x14ac:dyDescent="0.2">
      <c r="A343" s="7" t="s">
        <v>796</v>
      </c>
      <c r="B343" s="8">
        <v>42583</v>
      </c>
      <c r="C343" s="8">
        <v>42580</v>
      </c>
      <c r="D343" s="9">
        <v>3569.5</v>
      </c>
      <c r="E343" s="7" t="s">
        <v>797</v>
      </c>
      <c r="F343" s="7" t="s">
        <v>798</v>
      </c>
      <c r="G343" s="10">
        <v>13</v>
      </c>
      <c r="H343" s="5" t="str">
        <f>VLOOKUP(G343,[1]ORG!$A$1:$B$24,2,FALSE)</f>
        <v>MEDI AMBIENT</v>
      </c>
    </row>
    <row r="344" spans="1:8" x14ac:dyDescent="0.2">
      <c r="A344" s="7" t="s">
        <v>799</v>
      </c>
      <c r="B344" s="8">
        <v>42583</v>
      </c>
      <c r="C344" s="8">
        <v>42566</v>
      </c>
      <c r="D344" s="9">
        <v>217.2</v>
      </c>
      <c r="E344" s="7" t="s">
        <v>610</v>
      </c>
      <c r="F344" s="7" t="s">
        <v>800</v>
      </c>
      <c r="G344" s="10">
        <v>2</v>
      </c>
      <c r="H344" s="5" t="str">
        <f>VLOOKUP(G344,[1]ORG!$A$1:$B$24,2,FALSE)</f>
        <v>JOVENTUT</v>
      </c>
    </row>
    <row r="345" spans="1:8" x14ac:dyDescent="0.2">
      <c r="A345" s="7" t="s">
        <v>801</v>
      </c>
      <c r="B345" s="8">
        <v>42583</v>
      </c>
      <c r="C345" s="8">
        <v>42566</v>
      </c>
      <c r="D345" s="9">
        <v>767.27</v>
      </c>
      <c r="E345" s="7" t="s">
        <v>610</v>
      </c>
      <c r="F345" s="7" t="s">
        <v>802</v>
      </c>
      <c r="G345" s="10">
        <v>2</v>
      </c>
      <c r="H345" s="5" t="str">
        <f>VLOOKUP(G345,[1]ORG!$A$1:$B$24,2,FALSE)</f>
        <v>JOVENTUT</v>
      </c>
    </row>
    <row r="346" spans="1:8" x14ac:dyDescent="0.2">
      <c r="A346" s="7" t="s">
        <v>803</v>
      </c>
      <c r="B346" s="8">
        <v>42583</v>
      </c>
      <c r="C346" s="8">
        <v>42581</v>
      </c>
      <c r="D346" s="9">
        <v>235.95</v>
      </c>
      <c r="E346" s="7" t="s">
        <v>585</v>
      </c>
      <c r="F346" s="7" t="s">
        <v>804</v>
      </c>
      <c r="G346" s="10">
        <v>13</v>
      </c>
      <c r="H346" s="5" t="str">
        <f>VLOOKUP(G346,[1]ORG!$A$1:$B$24,2,FALSE)</f>
        <v>MEDI AMBIENT</v>
      </c>
    </row>
    <row r="347" spans="1:8" x14ac:dyDescent="0.2">
      <c r="A347" s="7" t="s">
        <v>805</v>
      </c>
      <c r="B347" s="8">
        <v>42583</v>
      </c>
      <c r="C347" s="8">
        <v>42581</v>
      </c>
      <c r="D347" s="9">
        <v>242</v>
      </c>
      <c r="E347" s="7" t="s">
        <v>585</v>
      </c>
      <c r="F347" s="7" t="s">
        <v>806</v>
      </c>
      <c r="G347" s="10">
        <v>13</v>
      </c>
      <c r="H347" s="5" t="str">
        <f>VLOOKUP(G347,[1]ORG!$A$1:$B$24,2,FALSE)</f>
        <v>MEDI AMBIENT</v>
      </c>
    </row>
    <row r="348" spans="1:8" x14ac:dyDescent="0.2">
      <c r="A348" s="7" t="s">
        <v>807</v>
      </c>
      <c r="B348" s="8">
        <v>42583</v>
      </c>
      <c r="C348" s="8">
        <v>42582</v>
      </c>
      <c r="D348" s="9">
        <v>276.38</v>
      </c>
      <c r="E348" s="7" t="s">
        <v>175</v>
      </c>
      <c r="F348" s="7" t="s">
        <v>150</v>
      </c>
      <c r="G348" s="10">
        <v>1</v>
      </c>
      <c r="H348" s="5" t="str">
        <f>VLOOKUP(G348,[1]ORG!$A$1:$B$24,2,FALSE)</f>
        <v>CULTURA</v>
      </c>
    </row>
    <row r="349" spans="1:8" x14ac:dyDescent="0.2">
      <c r="A349" s="7" t="s">
        <v>808</v>
      </c>
      <c r="B349" s="8">
        <v>42583</v>
      </c>
      <c r="C349" s="8">
        <v>42582</v>
      </c>
      <c r="D349" s="9">
        <v>272.64</v>
      </c>
      <c r="E349" s="7" t="s">
        <v>175</v>
      </c>
      <c r="F349" s="7" t="s">
        <v>176</v>
      </c>
      <c r="G349" s="10">
        <v>9</v>
      </c>
      <c r="H349" s="5" t="str">
        <f>VLOOKUP(G349,[1]ORG!$A$1:$B$24,2,FALSE)</f>
        <v>ESCOLA BRESSOL</v>
      </c>
    </row>
    <row r="350" spans="1:8" x14ac:dyDescent="0.2">
      <c r="A350" s="7" t="s">
        <v>809</v>
      </c>
      <c r="B350" s="8">
        <v>42583</v>
      </c>
      <c r="C350" s="8">
        <v>42583</v>
      </c>
      <c r="D350" s="9">
        <v>484</v>
      </c>
      <c r="E350" s="7" t="s">
        <v>18</v>
      </c>
      <c r="F350" s="7" t="s">
        <v>810</v>
      </c>
      <c r="G350" s="10">
        <v>4</v>
      </c>
      <c r="H350" s="5" t="str">
        <f>VLOOKUP(G350,[1]ORG!$A$1:$B$24,2,FALSE)</f>
        <v>SERVEIS SOCIALS</v>
      </c>
    </row>
    <row r="351" spans="1:8" x14ac:dyDescent="0.2">
      <c r="A351" s="7" t="s">
        <v>811</v>
      </c>
      <c r="B351" s="8">
        <v>42583</v>
      </c>
      <c r="C351" s="8">
        <v>42581</v>
      </c>
      <c r="D351" s="9">
        <v>365.21</v>
      </c>
      <c r="E351" s="7" t="s">
        <v>184</v>
      </c>
      <c r="F351" s="7" t="s">
        <v>160</v>
      </c>
      <c r="G351" s="10">
        <v>18</v>
      </c>
      <c r="H351" s="5" t="str">
        <f>VLOOKUP(G351,[1]ORG!$A$1:$B$24,2,FALSE)</f>
        <v>SERVEIS - GESTIÓ RESIDUS</v>
      </c>
    </row>
    <row r="352" spans="1:8" x14ac:dyDescent="0.2">
      <c r="A352" s="7" t="s">
        <v>812</v>
      </c>
      <c r="B352" s="8">
        <v>42583</v>
      </c>
      <c r="C352" s="8">
        <v>42582</v>
      </c>
      <c r="D352" s="9">
        <v>165.62</v>
      </c>
      <c r="E352" s="7" t="s">
        <v>259</v>
      </c>
      <c r="F352" s="7" t="s">
        <v>813</v>
      </c>
      <c r="G352" s="10">
        <v>18</v>
      </c>
      <c r="H352" s="5" t="str">
        <f>VLOOKUP(G352,[1]ORG!$A$1:$B$24,2,FALSE)</f>
        <v>SERVEIS - GESTIÓ RESIDUS</v>
      </c>
    </row>
    <row r="353" spans="1:8" x14ac:dyDescent="0.2">
      <c r="A353" s="7" t="s">
        <v>814</v>
      </c>
      <c r="B353" s="8">
        <v>42584</v>
      </c>
      <c r="C353" s="8">
        <v>42582</v>
      </c>
      <c r="D353" s="9">
        <v>4677.6499999999996</v>
      </c>
      <c r="E353" s="7" t="s">
        <v>208</v>
      </c>
      <c r="F353" s="7" t="s">
        <v>160</v>
      </c>
      <c r="G353" s="10">
        <v>18</v>
      </c>
      <c r="H353" s="5" t="str">
        <f>VLOOKUP(G353,[1]ORG!$A$1:$B$24,2,FALSE)</f>
        <v>SERVEIS - GESTIÓ RESIDUS</v>
      </c>
    </row>
    <row r="354" spans="1:8" x14ac:dyDescent="0.2">
      <c r="A354" s="7" t="s">
        <v>815</v>
      </c>
      <c r="B354" s="8">
        <v>42584</v>
      </c>
      <c r="C354" s="8">
        <v>42584</v>
      </c>
      <c r="D354" s="9">
        <v>56.35</v>
      </c>
      <c r="E354" s="7" t="s">
        <v>816</v>
      </c>
      <c r="F354" s="7" t="s">
        <v>817</v>
      </c>
      <c r="G354" s="10">
        <v>13</v>
      </c>
      <c r="H354" s="5" t="str">
        <f>VLOOKUP(G354,[1]ORG!$A$1:$B$24,2,FALSE)</f>
        <v>MEDI AMBIENT</v>
      </c>
    </row>
    <row r="355" spans="1:8" x14ac:dyDescent="0.2">
      <c r="A355" s="7" t="s">
        <v>818</v>
      </c>
      <c r="B355" s="8">
        <v>42584</v>
      </c>
      <c r="C355" s="8">
        <v>42584</v>
      </c>
      <c r="D355" s="9">
        <v>69.77</v>
      </c>
      <c r="E355" s="7" t="s">
        <v>816</v>
      </c>
      <c r="F355" s="7" t="s">
        <v>817</v>
      </c>
      <c r="G355" s="10">
        <v>13</v>
      </c>
      <c r="H355" s="5" t="str">
        <f>VLOOKUP(G355,[1]ORG!$A$1:$B$24,2,FALSE)</f>
        <v>MEDI AMBIENT</v>
      </c>
    </row>
    <row r="356" spans="1:8" x14ac:dyDescent="0.2">
      <c r="A356" s="7" t="s">
        <v>819</v>
      </c>
      <c r="B356" s="8">
        <v>42584</v>
      </c>
      <c r="C356" s="8">
        <v>42584</v>
      </c>
      <c r="D356" s="9">
        <v>49.45</v>
      </c>
      <c r="E356" s="7" t="s">
        <v>816</v>
      </c>
      <c r="F356" s="7" t="s">
        <v>817</v>
      </c>
      <c r="G356" s="10">
        <v>13</v>
      </c>
      <c r="H356" s="5" t="str">
        <f>VLOOKUP(G356,[1]ORG!$A$1:$B$24,2,FALSE)</f>
        <v>MEDI AMBIENT</v>
      </c>
    </row>
    <row r="357" spans="1:8" x14ac:dyDescent="0.2">
      <c r="A357" s="7" t="s">
        <v>820</v>
      </c>
      <c r="B357" s="8">
        <v>42584</v>
      </c>
      <c r="C357" s="8">
        <v>42584</v>
      </c>
      <c r="D357" s="9">
        <v>56.71</v>
      </c>
      <c r="E357" s="7" t="s">
        <v>816</v>
      </c>
      <c r="F357" s="7" t="s">
        <v>817</v>
      </c>
      <c r="G357" s="10">
        <v>13</v>
      </c>
      <c r="H357" s="5" t="str">
        <f>VLOOKUP(G357,[1]ORG!$A$1:$B$24,2,FALSE)</f>
        <v>MEDI AMBIENT</v>
      </c>
    </row>
    <row r="358" spans="1:8" x14ac:dyDescent="0.2">
      <c r="A358" s="7" t="s">
        <v>821</v>
      </c>
      <c r="B358" s="8">
        <v>42584</v>
      </c>
      <c r="C358" s="8">
        <v>42584</v>
      </c>
      <c r="D358" s="9">
        <v>28</v>
      </c>
      <c r="E358" s="7" t="s">
        <v>816</v>
      </c>
      <c r="F358" s="7" t="s">
        <v>817</v>
      </c>
      <c r="G358" s="10">
        <v>13</v>
      </c>
      <c r="H358" s="5" t="str">
        <f>VLOOKUP(G358,[1]ORG!$A$1:$B$24,2,FALSE)</f>
        <v>MEDI AMBIENT</v>
      </c>
    </row>
    <row r="359" spans="1:8" x14ac:dyDescent="0.2">
      <c r="A359" s="7" t="s">
        <v>822</v>
      </c>
      <c r="B359" s="8">
        <v>42584</v>
      </c>
      <c r="C359" s="8">
        <v>42580</v>
      </c>
      <c r="D359" s="9">
        <v>1497.38</v>
      </c>
      <c r="E359" s="7" t="s">
        <v>823</v>
      </c>
      <c r="F359" s="7" t="s">
        <v>824</v>
      </c>
      <c r="G359" s="10">
        <v>15</v>
      </c>
      <c r="H359" s="5" t="str">
        <f>VLOOKUP(G359,[1]ORG!$A$1:$B$24,2,FALSE)</f>
        <v>INSTALACIONS I CONSUMS</v>
      </c>
    </row>
    <row r="360" spans="1:8" x14ac:dyDescent="0.2">
      <c r="A360" s="7" t="s">
        <v>825</v>
      </c>
      <c r="B360" s="8">
        <v>42584</v>
      </c>
      <c r="C360" s="8">
        <v>42581</v>
      </c>
      <c r="D360" s="9">
        <v>493.53</v>
      </c>
      <c r="E360" s="7" t="s">
        <v>331</v>
      </c>
      <c r="F360" s="7" t="s">
        <v>170</v>
      </c>
      <c r="G360" s="10">
        <v>16</v>
      </c>
      <c r="H360" s="5" t="str">
        <f>VLOOKUP(G360,[1]ORG!$A$1:$B$24,2,FALSE)</f>
        <v>DESPESES GENERALS</v>
      </c>
    </row>
    <row r="361" spans="1:8" x14ac:dyDescent="0.2">
      <c r="A361" s="7" t="s">
        <v>826</v>
      </c>
      <c r="B361" s="8">
        <v>42584</v>
      </c>
      <c r="C361" s="8">
        <v>42578</v>
      </c>
      <c r="D361" s="9">
        <v>1730.07</v>
      </c>
      <c r="E361" s="7" t="s">
        <v>827</v>
      </c>
      <c r="F361" s="7" t="s">
        <v>828</v>
      </c>
      <c r="G361" s="10">
        <v>16</v>
      </c>
      <c r="H361" s="5" t="str">
        <f>VLOOKUP(G361,[1]ORG!$A$1:$B$24,2,FALSE)</f>
        <v>DESPESES GENERALS</v>
      </c>
    </row>
    <row r="362" spans="1:8" x14ac:dyDescent="0.2">
      <c r="A362" s="7" t="s">
        <v>829</v>
      </c>
      <c r="B362" s="8">
        <v>42584</v>
      </c>
      <c r="C362" s="8">
        <v>42580</v>
      </c>
      <c r="D362" s="9">
        <v>1330.47</v>
      </c>
      <c r="E362" s="7" t="s">
        <v>830</v>
      </c>
      <c r="F362" s="7" t="s">
        <v>160</v>
      </c>
      <c r="G362" s="10">
        <v>18</v>
      </c>
      <c r="H362" s="5" t="str">
        <f>VLOOKUP(G362,[1]ORG!$A$1:$B$24,2,FALSE)</f>
        <v>SERVEIS - GESTIÓ RESIDUS</v>
      </c>
    </row>
    <row r="363" spans="1:8" x14ac:dyDescent="0.2">
      <c r="A363" s="7" t="s">
        <v>831</v>
      </c>
      <c r="B363" s="8">
        <v>42585</v>
      </c>
      <c r="C363" s="8">
        <v>42582</v>
      </c>
      <c r="D363" s="9">
        <v>802.21</v>
      </c>
      <c r="E363" s="7" t="s">
        <v>295</v>
      </c>
      <c r="F363" s="7" t="s">
        <v>832</v>
      </c>
      <c r="G363" s="10">
        <v>18</v>
      </c>
      <c r="H363" s="5" t="str">
        <f>VLOOKUP(G363,[1]ORG!$A$1:$B$24,2,FALSE)</f>
        <v>SERVEIS - GESTIÓ RESIDUS</v>
      </c>
    </row>
    <row r="364" spans="1:8" x14ac:dyDescent="0.2">
      <c r="A364" s="7" t="s">
        <v>833</v>
      </c>
      <c r="B364" s="8">
        <v>42585</v>
      </c>
      <c r="C364" s="8">
        <v>42582</v>
      </c>
      <c r="D364" s="9">
        <v>249.94</v>
      </c>
      <c r="E364" s="7" t="s">
        <v>295</v>
      </c>
      <c r="F364" s="7" t="s">
        <v>834</v>
      </c>
      <c r="G364" s="10">
        <v>18</v>
      </c>
      <c r="H364" s="5" t="str">
        <f>VLOOKUP(G364,[1]ORG!$A$1:$B$24,2,FALSE)</f>
        <v>SERVEIS - GESTIÓ RESIDUS</v>
      </c>
    </row>
    <row r="365" spans="1:8" x14ac:dyDescent="0.2">
      <c r="A365" s="7" t="s">
        <v>835</v>
      </c>
      <c r="B365" s="8">
        <v>42584</v>
      </c>
      <c r="C365" s="8">
        <v>42566</v>
      </c>
      <c r="D365" s="9">
        <v>969.96</v>
      </c>
      <c r="E365" s="7" t="s">
        <v>836</v>
      </c>
      <c r="F365" s="7" t="s">
        <v>837</v>
      </c>
      <c r="G365" s="10">
        <v>16</v>
      </c>
      <c r="H365" s="5" t="str">
        <f>VLOOKUP(G365,[1]ORG!$A$1:$B$24,2,FALSE)</f>
        <v>DESPESES GENERALS</v>
      </c>
    </row>
    <row r="366" spans="1:8" x14ac:dyDescent="0.2">
      <c r="A366" s="7" t="s">
        <v>838</v>
      </c>
      <c r="B366" s="8">
        <v>42584</v>
      </c>
      <c r="C366" s="8">
        <v>42580</v>
      </c>
      <c r="D366" s="9">
        <v>836.35</v>
      </c>
      <c r="E366" s="7" t="s">
        <v>839</v>
      </c>
      <c r="F366" s="7" t="s">
        <v>840</v>
      </c>
      <c r="G366" s="10">
        <v>15</v>
      </c>
      <c r="H366" s="5" t="str">
        <f>VLOOKUP(G366,[1]ORG!$A$1:$B$24,2,FALSE)</f>
        <v>INSTALACIONS I CONSUMS</v>
      </c>
    </row>
    <row r="367" spans="1:8" x14ac:dyDescent="0.2">
      <c r="A367" s="7" t="s">
        <v>841</v>
      </c>
      <c r="B367" s="8">
        <v>42584</v>
      </c>
      <c r="C367" s="8">
        <v>42580</v>
      </c>
      <c r="D367" s="9">
        <v>726</v>
      </c>
      <c r="E367" s="7" t="s">
        <v>341</v>
      </c>
      <c r="F367" s="7" t="s">
        <v>842</v>
      </c>
      <c r="G367" s="10">
        <v>12</v>
      </c>
      <c r="H367" s="5" t="str">
        <f>VLOOKUP(G367,[1]ORG!$A$1:$B$24,2,FALSE)</f>
        <v>POLICIA</v>
      </c>
    </row>
    <row r="368" spans="1:8" x14ac:dyDescent="0.2">
      <c r="A368" s="7" t="s">
        <v>843</v>
      </c>
      <c r="B368" s="8">
        <v>42584</v>
      </c>
      <c r="C368" s="8">
        <v>42583</v>
      </c>
      <c r="D368" s="9">
        <v>2838.66</v>
      </c>
      <c r="E368" s="7" t="s">
        <v>683</v>
      </c>
      <c r="F368" s="7" t="s">
        <v>844</v>
      </c>
      <c r="G368" s="10">
        <v>1</v>
      </c>
      <c r="H368" s="5" t="str">
        <f>VLOOKUP(G368,[1]ORG!$A$1:$B$24,2,FALSE)</f>
        <v>CULTURA</v>
      </c>
    </row>
    <row r="369" spans="1:8" x14ac:dyDescent="0.2">
      <c r="A369" s="7" t="s">
        <v>845</v>
      </c>
      <c r="B369" s="8">
        <v>42587</v>
      </c>
      <c r="C369" s="8">
        <v>42580</v>
      </c>
      <c r="D369" s="9">
        <v>3155.2</v>
      </c>
      <c r="E369" s="7" t="s">
        <v>81</v>
      </c>
      <c r="F369" s="7" t="s">
        <v>846</v>
      </c>
      <c r="G369" s="10">
        <v>11</v>
      </c>
      <c r="H369" s="5" t="str">
        <f>VLOOKUP(G369,[1]ORG!$A$1:$B$24,2,FALSE)</f>
        <v>MOBILITAT</v>
      </c>
    </row>
    <row r="370" spans="1:8" x14ac:dyDescent="0.2">
      <c r="A370" s="7" t="s">
        <v>847</v>
      </c>
      <c r="B370" s="8">
        <v>42587</v>
      </c>
      <c r="C370" s="8">
        <v>42582</v>
      </c>
      <c r="D370" s="9">
        <v>38079.25</v>
      </c>
      <c r="E370" s="7" t="s">
        <v>102</v>
      </c>
      <c r="F370" s="7" t="s">
        <v>848</v>
      </c>
      <c r="G370" s="10">
        <v>11</v>
      </c>
      <c r="H370" s="5" t="str">
        <f>VLOOKUP(G370,[1]ORG!$A$1:$B$24,2,FALSE)</f>
        <v>MOBILITAT</v>
      </c>
    </row>
    <row r="371" spans="1:8" x14ac:dyDescent="0.2">
      <c r="A371" s="7" t="s">
        <v>849</v>
      </c>
      <c r="B371" s="8">
        <v>42587</v>
      </c>
      <c r="C371" s="8">
        <v>42583</v>
      </c>
      <c r="D371" s="9">
        <v>74.06</v>
      </c>
      <c r="E371" s="7" t="s">
        <v>245</v>
      </c>
      <c r="F371" s="7" t="s">
        <v>850</v>
      </c>
      <c r="G371" s="10">
        <v>15</v>
      </c>
      <c r="H371" s="5" t="str">
        <f>VLOOKUP(G371,[1]ORG!$A$1:$B$24,2,FALSE)</f>
        <v>INSTALACIONS I CONSUMS</v>
      </c>
    </row>
    <row r="372" spans="1:8" x14ac:dyDescent="0.2">
      <c r="A372" s="7" t="s">
        <v>851</v>
      </c>
      <c r="B372" s="8">
        <v>42587</v>
      </c>
      <c r="C372" s="8">
        <v>42586</v>
      </c>
      <c r="D372" s="9">
        <v>16053.15</v>
      </c>
      <c r="E372" s="7" t="s">
        <v>132</v>
      </c>
      <c r="F372" s="7" t="s">
        <v>852</v>
      </c>
      <c r="G372" s="10">
        <v>25</v>
      </c>
      <c r="H372" s="5" t="str">
        <f>VLOOKUP(G372,[1]ORG!$A$1:$B$24,2,FALSE)</f>
        <v>BRIGADA</v>
      </c>
    </row>
    <row r="373" spans="1:8" x14ac:dyDescent="0.2">
      <c r="A373" s="7" t="s">
        <v>853</v>
      </c>
      <c r="B373" s="8">
        <v>42587</v>
      </c>
      <c r="C373" s="8">
        <v>42586</v>
      </c>
      <c r="D373" s="9">
        <v>3432.72</v>
      </c>
      <c r="E373" s="7" t="s">
        <v>854</v>
      </c>
      <c r="F373" s="7" t="s">
        <v>855</v>
      </c>
      <c r="G373" s="10">
        <v>25</v>
      </c>
      <c r="H373" s="5" t="str">
        <f>VLOOKUP(G373,[1]ORG!$A$1:$B$24,2,FALSE)</f>
        <v>BRIGADA</v>
      </c>
    </row>
    <row r="374" spans="1:8" x14ac:dyDescent="0.2">
      <c r="A374" s="7" t="s">
        <v>856</v>
      </c>
      <c r="B374" s="8">
        <v>42588</v>
      </c>
      <c r="C374" s="8">
        <v>42582</v>
      </c>
      <c r="D374" s="9">
        <v>2136.2600000000002</v>
      </c>
      <c r="E374" s="7" t="s">
        <v>88</v>
      </c>
      <c r="F374" s="7" t="s">
        <v>857</v>
      </c>
      <c r="G374" s="10">
        <v>13</v>
      </c>
      <c r="H374" s="5" t="str">
        <f>VLOOKUP(G374,[1]ORG!$A$1:$B$24,2,FALSE)</f>
        <v>MEDI AMBIENT</v>
      </c>
    </row>
    <row r="375" spans="1:8" x14ac:dyDescent="0.2">
      <c r="A375" s="7" t="s">
        <v>858</v>
      </c>
      <c r="B375" s="8">
        <v>42588</v>
      </c>
      <c r="C375" s="8">
        <v>42582</v>
      </c>
      <c r="D375" s="9">
        <v>1434.65</v>
      </c>
      <c r="E375" s="7" t="s">
        <v>116</v>
      </c>
      <c r="F375" s="7" t="s">
        <v>117</v>
      </c>
      <c r="G375" s="10">
        <v>4</v>
      </c>
      <c r="H375" s="5" t="str">
        <f>VLOOKUP(G375,[1]ORG!$A$1:$B$24,2,FALSE)</f>
        <v>SERVEIS SOCIALS</v>
      </c>
    </row>
    <row r="376" spans="1:8" x14ac:dyDescent="0.2">
      <c r="A376" s="7" t="s">
        <v>859</v>
      </c>
      <c r="B376" s="8">
        <v>42591</v>
      </c>
      <c r="C376" s="8">
        <v>42584</v>
      </c>
      <c r="D376" s="9">
        <v>62.99</v>
      </c>
      <c r="E376" s="7" t="s">
        <v>127</v>
      </c>
      <c r="F376" s="7" t="s">
        <v>860</v>
      </c>
      <c r="G376" s="10">
        <v>16</v>
      </c>
      <c r="H376" s="5" t="str">
        <f>VLOOKUP(G376,[1]ORG!$A$1:$B$24,2,FALSE)</f>
        <v>DESPESES GENERALS</v>
      </c>
    </row>
    <row r="377" spans="1:8" x14ac:dyDescent="0.2">
      <c r="A377" s="7" t="s">
        <v>861</v>
      </c>
      <c r="B377" s="8">
        <v>42591</v>
      </c>
      <c r="C377" s="8">
        <v>42584</v>
      </c>
      <c r="D377" s="9">
        <v>129.94</v>
      </c>
      <c r="E377" s="7" t="s">
        <v>127</v>
      </c>
      <c r="F377" s="7" t="s">
        <v>862</v>
      </c>
      <c r="G377" s="10">
        <v>16</v>
      </c>
      <c r="H377" s="5" t="str">
        <f>VLOOKUP(G377,[1]ORG!$A$1:$B$24,2,FALSE)</f>
        <v>DESPESES GENERALS</v>
      </c>
    </row>
    <row r="378" spans="1:8" x14ac:dyDescent="0.2">
      <c r="A378" s="7" t="s">
        <v>863</v>
      </c>
      <c r="B378" s="8">
        <v>42591</v>
      </c>
      <c r="C378" s="8">
        <v>42590</v>
      </c>
      <c r="D378" s="9">
        <v>37.21</v>
      </c>
      <c r="E378" s="7" t="s">
        <v>390</v>
      </c>
      <c r="F378" s="7" t="s">
        <v>391</v>
      </c>
      <c r="G378" s="10">
        <v>9</v>
      </c>
      <c r="H378" s="5" t="str">
        <f>VLOOKUP(G378,[1]ORG!$A$1:$B$24,2,FALSE)</f>
        <v>ESCOLA BRESSOL</v>
      </c>
    </row>
    <row r="379" spans="1:8" x14ac:dyDescent="0.2">
      <c r="A379" s="7" t="s">
        <v>864</v>
      </c>
      <c r="B379" s="8">
        <v>42591</v>
      </c>
      <c r="C379" s="8">
        <v>42591</v>
      </c>
      <c r="D379" s="9">
        <v>9223.85</v>
      </c>
      <c r="E379" s="7" t="s">
        <v>323</v>
      </c>
      <c r="F379" s="7" t="s">
        <v>865</v>
      </c>
      <c r="G379" s="10">
        <v>17</v>
      </c>
      <c r="H379" s="5" t="str">
        <f>VLOOKUP(G379,[1]ORG!$A$1:$B$24,2,FALSE)</f>
        <v>OBRES</v>
      </c>
    </row>
    <row r="380" spans="1:8" x14ac:dyDescent="0.2">
      <c r="A380" s="7" t="s">
        <v>866</v>
      </c>
      <c r="B380" s="8">
        <v>42594</v>
      </c>
      <c r="C380" s="8">
        <v>42572</v>
      </c>
      <c r="D380" s="9">
        <v>317.77999999999997</v>
      </c>
      <c r="E380" s="7" t="s">
        <v>461</v>
      </c>
      <c r="F380" s="7" t="s">
        <v>867</v>
      </c>
      <c r="G380" s="10">
        <v>15</v>
      </c>
      <c r="H380" s="5" t="str">
        <f>VLOOKUP(G380,[1]ORG!$A$1:$B$24,2,FALSE)</f>
        <v>INSTALACIONS I CONSUMS</v>
      </c>
    </row>
    <row r="381" spans="1:8" x14ac:dyDescent="0.2">
      <c r="A381" s="7" t="s">
        <v>868</v>
      </c>
      <c r="B381" s="8">
        <v>42594</v>
      </c>
      <c r="C381" s="8">
        <v>42590</v>
      </c>
      <c r="D381" s="9">
        <v>7235.8</v>
      </c>
      <c r="E381" s="7" t="s">
        <v>869</v>
      </c>
      <c r="F381" s="7" t="s">
        <v>870</v>
      </c>
      <c r="G381" s="10">
        <v>17</v>
      </c>
      <c r="H381" s="5" t="str">
        <f>VLOOKUP(G381,[1]ORG!$A$1:$B$24,2,FALSE)</f>
        <v>OBRES</v>
      </c>
    </row>
    <row r="382" spans="1:8" x14ac:dyDescent="0.2">
      <c r="A382" s="7" t="s">
        <v>871</v>
      </c>
      <c r="B382" s="8">
        <v>42594</v>
      </c>
      <c r="C382" s="8">
        <v>42593</v>
      </c>
      <c r="D382" s="9">
        <v>3724.38</v>
      </c>
      <c r="E382" s="7" t="s">
        <v>869</v>
      </c>
      <c r="F382" s="7" t="s">
        <v>872</v>
      </c>
      <c r="G382" s="10">
        <v>17</v>
      </c>
      <c r="H382" s="5" t="str">
        <f>VLOOKUP(G382,[1]ORG!$A$1:$B$24,2,FALSE)</f>
        <v>OBRES</v>
      </c>
    </row>
    <row r="383" spans="1:8" x14ac:dyDescent="0.2">
      <c r="A383" s="7" t="s">
        <v>873</v>
      </c>
      <c r="B383" s="8">
        <v>42601</v>
      </c>
      <c r="C383" s="8">
        <v>42601</v>
      </c>
      <c r="D383" s="9">
        <v>6292</v>
      </c>
      <c r="E383" s="7" t="s">
        <v>869</v>
      </c>
      <c r="F383" s="7" t="s">
        <v>874</v>
      </c>
      <c r="G383" s="10">
        <v>17</v>
      </c>
      <c r="H383" s="5" t="str">
        <f>VLOOKUP(G383,[1]ORG!$A$1:$B$24,2,FALSE)</f>
        <v>OBRES</v>
      </c>
    </row>
    <row r="384" spans="1:8" x14ac:dyDescent="0.2">
      <c r="A384" s="7" t="s">
        <v>875</v>
      </c>
      <c r="B384" s="8">
        <v>42605</v>
      </c>
      <c r="C384" s="8">
        <v>42604</v>
      </c>
      <c r="D384" s="9">
        <v>450.85</v>
      </c>
      <c r="E384" s="7" t="s">
        <v>81</v>
      </c>
      <c r="F384" s="7" t="s">
        <v>876</v>
      </c>
      <c r="G384" s="10">
        <v>12</v>
      </c>
      <c r="H384" s="5" t="str">
        <f>VLOOKUP(G384,[1]ORG!$A$1:$B$24,2,FALSE)</f>
        <v>POLICIA</v>
      </c>
    </row>
    <row r="385" spans="1:8" x14ac:dyDescent="0.2">
      <c r="A385" s="7" t="s">
        <v>877</v>
      </c>
      <c r="B385" s="8">
        <v>42607</v>
      </c>
      <c r="C385" s="8">
        <v>42607</v>
      </c>
      <c r="D385" s="9">
        <v>595.79999999999995</v>
      </c>
      <c r="E385" s="7" t="s">
        <v>620</v>
      </c>
      <c r="F385" s="7" t="s">
        <v>878</v>
      </c>
      <c r="G385" s="10">
        <v>15</v>
      </c>
      <c r="H385" s="5" t="str">
        <f>VLOOKUP(G385,[1]ORG!$A$1:$B$24,2,FALSE)</f>
        <v>INSTALACIONS I CONSUMS</v>
      </c>
    </row>
    <row r="386" spans="1:8" x14ac:dyDescent="0.2">
      <c r="A386" s="7" t="s">
        <v>879</v>
      </c>
      <c r="B386" s="8">
        <v>42607</v>
      </c>
      <c r="C386" s="8">
        <v>42607</v>
      </c>
      <c r="D386" s="9">
        <v>644.92999999999995</v>
      </c>
      <c r="E386" s="7" t="s">
        <v>880</v>
      </c>
      <c r="F386" s="7" t="s">
        <v>881</v>
      </c>
      <c r="G386" s="10">
        <v>15</v>
      </c>
      <c r="H386" s="5" t="str">
        <f>VLOOKUP(G386,[1]ORG!$A$1:$B$24,2,FALSE)</f>
        <v>INSTALACIONS I CONSUMS</v>
      </c>
    </row>
    <row r="387" spans="1:8" x14ac:dyDescent="0.2">
      <c r="A387" s="7" t="s">
        <v>882</v>
      </c>
      <c r="B387" s="8">
        <v>42607</v>
      </c>
      <c r="C387" s="8">
        <v>42582</v>
      </c>
      <c r="D387" s="9">
        <v>6130.04</v>
      </c>
      <c r="E387" s="7" t="s">
        <v>107</v>
      </c>
      <c r="F387" s="7" t="s">
        <v>883</v>
      </c>
      <c r="G387" s="10">
        <v>18</v>
      </c>
      <c r="H387" s="5" t="str">
        <f>VLOOKUP(G387,[1]ORG!$A$1:$B$24,2,FALSE)</f>
        <v>SERVEIS - GESTIÓ RESIDUS</v>
      </c>
    </row>
    <row r="388" spans="1:8" x14ac:dyDescent="0.2">
      <c r="A388" s="7" t="s">
        <v>884</v>
      </c>
      <c r="B388" s="8">
        <v>42607</v>
      </c>
      <c r="C388" s="8">
        <v>42582</v>
      </c>
      <c r="D388" s="9">
        <v>1989.86</v>
      </c>
      <c r="E388" s="7" t="s">
        <v>107</v>
      </c>
      <c r="F388" s="7" t="s">
        <v>885</v>
      </c>
      <c r="G388" s="10">
        <v>18</v>
      </c>
      <c r="H388" s="5" t="str">
        <f>VLOOKUP(G388,[1]ORG!$A$1:$B$24,2,FALSE)</f>
        <v>SERVEIS - GESTIÓ RESIDUS</v>
      </c>
    </row>
    <row r="389" spans="1:8" x14ac:dyDescent="0.2">
      <c r="A389" s="7" t="s">
        <v>886</v>
      </c>
      <c r="B389" s="8">
        <v>42607</v>
      </c>
      <c r="C389" s="8">
        <v>42582</v>
      </c>
      <c r="D389" s="9">
        <v>10640.81</v>
      </c>
      <c r="E389" s="7" t="s">
        <v>107</v>
      </c>
      <c r="F389" s="7" t="s">
        <v>887</v>
      </c>
      <c r="G389" s="10">
        <v>18</v>
      </c>
      <c r="H389" s="5" t="str">
        <f>VLOOKUP(G389,[1]ORG!$A$1:$B$24,2,FALSE)</f>
        <v>SERVEIS - GESTIÓ RESIDUS</v>
      </c>
    </row>
    <row r="390" spans="1:8" x14ac:dyDescent="0.2">
      <c r="A390" s="7" t="s">
        <v>888</v>
      </c>
      <c r="B390" s="8">
        <v>42607</v>
      </c>
      <c r="C390" s="8">
        <v>42582</v>
      </c>
      <c r="D390" s="9">
        <v>22287.74</v>
      </c>
      <c r="E390" s="7" t="s">
        <v>107</v>
      </c>
      <c r="F390" s="7" t="s">
        <v>889</v>
      </c>
      <c r="G390" s="10">
        <v>18</v>
      </c>
      <c r="H390" s="5" t="str">
        <f>VLOOKUP(G390,[1]ORG!$A$1:$B$24,2,FALSE)</f>
        <v>SERVEIS - GESTIÓ RESIDUS</v>
      </c>
    </row>
    <row r="391" spans="1:8" x14ac:dyDescent="0.2">
      <c r="A391" s="7" t="s">
        <v>890</v>
      </c>
      <c r="B391" s="8">
        <v>42609</v>
      </c>
      <c r="C391" s="8">
        <v>42600</v>
      </c>
      <c r="D391" s="9">
        <v>272.25</v>
      </c>
      <c r="E391" s="7" t="s">
        <v>387</v>
      </c>
      <c r="F391" s="7" t="s">
        <v>891</v>
      </c>
      <c r="G391" s="10">
        <v>7</v>
      </c>
      <c r="H391" s="5" t="str">
        <f>VLOOKUP(G391,[1]ORG!$A$1:$B$24,2,FALSE)</f>
        <v>ESPORTS</v>
      </c>
    </row>
    <row r="392" spans="1:8" x14ac:dyDescent="0.2">
      <c r="A392" s="7" t="s">
        <v>892</v>
      </c>
      <c r="B392" s="8">
        <v>42609</v>
      </c>
      <c r="C392" s="8">
        <v>42600</v>
      </c>
      <c r="D392" s="9">
        <v>272.25</v>
      </c>
      <c r="E392" s="7" t="s">
        <v>387</v>
      </c>
      <c r="F392" s="7" t="s">
        <v>893</v>
      </c>
      <c r="G392" s="10">
        <v>7</v>
      </c>
      <c r="H392" s="5" t="str">
        <f>VLOOKUP(G392,[1]ORG!$A$1:$B$24,2,FALSE)</f>
        <v>ESPORTS</v>
      </c>
    </row>
    <row r="393" spans="1:8" x14ac:dyDescent="0.2">
      <c r="A393" s="7" t="s">
        <v>894</v>
      </c>
      <c r="B393" s="8">
        <v>42612</v>
      </c>
      <c r="C393" s="8">
        <v>42612</v>
      </c>
      <c r="D393" s="9">
        <v>180.29</v>
      </c>
      <c r="E393" s="7" t="s">
        <v>727</v>
      </c>
      <c r="F393" s="7" t="s">
        <v>895</v>
      </c>
      <c r="G393" s="10">
        <v>26</v>
      </c>
      <c r="H393" s="5" t="str">
        <f>VLOOKUP(G393,[1]ORG!$A$1:$B$24,2,FALSE)</f>
        <v>SANITAT</v>
      </c>
    </row>
    <row r="394" spans="1:8" x14ac:dyDescent="0.2">
      <c r="A394" s="7" t="s">
        <v>896</v>
      </c>
      <c r="B394" s="8">
        <v>42612</v>
      </c>
      <c r="C394" s="8">
        <v>42610</v>
      </c>
      <c r="D394" s="9">
        <v>3.87</v>
      </c>
      <c r="E394" s="7" t="s">
        <v>669</v>
      </c>
      <c r="F394" s="7" t="s">
        <v>897</v>
      </c>
      <c r="G394" s="10">
        <v>15</v>
      </c>
      <c r="H394" s="5" t="str">
        <f>VLOOKUP(G394,[1]ORG!$A$1:$B$24,2,FALSE)</f>
        <v>INSTALACIONS I CONSUMS</v>
      </c>
    </row>
    <row r="395" spans="1:8" x14ac:dyDescent="0.2">
      <c r="A395" s="7" t="s">
        <v>898</v>
      </c>
      <c r="B395" s="8">
        <v>42612</v>
      </c>
      <c r="C395" s="8">
        <v>42611</v>
      </c>
      <c r="D395" s="9">
        <v>941.38</v>
      </c>
      <c r="E395" s="7" t="s">
        <v>669</v>
      </c>
      <c r="F395" s="7" t="s">
        <v>899</v>
      </c>
      <c r="G395" s="10">
        <v>15</v>
      </c>
      <c r="H395" s="5" t="str">
        <f>VLOOKUP(G395,[1]ORG!$A$1:$B$24,2,FALSE)</f>
        <v>INSTALACIONS I CONSUMS</v>
      </c>
    </row>
    <row r="396" spans="1:8" x14ac:dyDescent="0.2">
      <c r="A396" s="7" t="s">
        <v>900</v>
      </c>
      <c r="B396" s="8">
        <v>42613</v>
      </c>
      <c r="C396" s="8">
        <v>42591</v>
      </c>
      <c r="D396" s="9">
        <v>166.88</v>
      </c>
      <c r="E396" s="7" t="s">
        <v>143</v>
      </c>
      <c r="F396" s="7" t="s">
        <v>144</v>
      </c>
      <c r="G396" s="10">
        <v>16</v>
      </c>
      <c r="H396" s="5" t="str">
        <f>VLOOKUP(G396,[1]ORG!$A$1:$B$24,2,FALSE)</f>
        <v>DESPESES GENERALS</v>
      </c>
    </row>
    <row r="397" spans="1:8" x14ac:dyDescent="0.2">
      <c r="A397" s="7" t="s">
        <v>901</v>
      </c>
      <c r="B397" s="8">
        <v>42613</v>
      </c>
      <c r="C397" s="8">
        <v>42591</v>
      </c>
      <c r="D397" s="9">
        <v>134.29</v>
      </c>
      <c r="E397" s="7" t="s">
        <v>143</v>
      </c>
      <c r="F397" s="7" t="s">
        <v>902</v>
      </c>
      <c r="G397" s="10">
        <v>16</v>
      </c>
      <c r="H397" s="5" t="str">
        <f>VLOOKUP(G397,[1]ORG!$A$1:$B$24,2,FALSE)</f>
        <v>DESPESES GENERALS</v>
      </c>
    </row>
    <row r="398" spans="1:8" x14ac:dyDescent="0.2">
      <c r="A398" s="7" t="s">
        <v>903</v>
      </c>
      <c r="B398" s="8">
        <v>42613</v>
      </c>
      <c r="C398" s="8">
        <v>42612</v>
      </c>
      <c r="D398" s="9">
        <v>5141.99</v>
      </c>
      <c r="E398" s="7" t="s">
        <v>585</v>
      </c>
      <c r="F398" s="7" t="s">
        <v>746</v>
      </c>
      <c r="G398" s="10">
        <v>13</v>
      </c>
      <c r="H398" s="5" t="str">
        <f>VLOOKUP(G398,[1]ORG!$A$1:$B$24,2,FALSE)</f>
        <v>MEDI AMBIENT</v>
      </c>
    </row>
    <row r="399" spans="1:8" x14ac:dyDescent="0.2">
      <c r="A399" s="7" t="s">
        <v>904</v>
      </c>
      <c r="B399" s="8">
        <v>42555</v>
      </c>
      <c r="C399" s="8">
        <v>42555</v>
      </c>
      <c r="D399" s="9">
        <v>4498.5600000000004</v>
      </c>
      <c r="E399" s="7" t="s">
        <v>553</v>
      </c>
      <c r="F399" s="7" t="s">
        <v>479</v>
      </c>
      <c r="G399" s="10"/>
      <c r="H399" s="5" t="str">
        <f>VLOOKUP(G399,[1]ORG!$A$1:$B$24,2,FALSE)</f>
        <v>VARIS</v>
      </c>
    </row>
    <row r="400" spans="1:8" x14ac:dyDescent="0.2">
      <c r="A400" s="7" t="s">
        <v>905</v>
      </c>
      <c r="B400" s="8">
        <v>42555</v>
      </c>
      <c r="C400" s="8">
        <v>42555</v>
      </c>
      <c r="D400" s="9">
        <v>37753.25</v>
      </c>
      <c r="E400" s="7" t="s">
        <v>553</v>
      </c>
      <c r="F400" s="7" t="s">
        <v>906</v>
      </c>
      <c r="G400" s="10"/>
      <c r="H400" s="5" t="str">
        <f>VLOOKUP(G400,[1]ORG!$A$1:$B$24,2,FALSE)</f>
        <v>VARIS</v>
      </c>
    </row>
    <row r="401" spans="1:8" x14ac:dyDescent="0.2">
      <c r="A401" s="7" t="s">
        <v>907</v>
      </c>
      <c r="B401" s="8">
        <v>42584</v>
      </c>
      <c r="C401" s="8">
        <v>42584</v>
      </c>
      <c r="D401" s="9">
        <v>31941.39</v>
      </c>
      <c r="E401" s="7" t="s">
        <v>553</v>
      </c>
      <c r="F401" s="7" t="s">
        <v>906</v>
      </c>
      <c r="G401" s="10"/>
      <c r="H401" s="5" t="str">
        <f>VLOOKUP(G401,[1]ORG!$A$1:$B$24,2,FALSE)</f>
        <v>VARIS</v>
      </c>
    </row>
    <row r="402" spans="1:8" x14ac:dyDescent="0.2">
      <c r="A402" s="7" t="s">
        <v>908</v>
      </c>
      <c r="B402" s="8">
        <v>42587</v>
      </c>
      <c r="C402" s="8">
        <v>42587</v>
      </c>
      <c r="D402" s="9">
        <v>303.60000000000002</v>
      </c>
      <c r="E402" s="7" t="s">
        <v>146</v>
      </c>
      <c r="F402" s="7" t="s">
        <v>909</v>
      </c>
      <c r="G402" s="10">
        <v>8</v>
      </c>
      <c r="H402" s="5" t="str">
        <f>VLOOKUP(G402,[1]ORG!$A$1:$B$24,2,FALSE)</f>
        <v>PROMOCIÓ ECONÒMICA</v>
      </c>
    </row>
    <row r="403" spans="1:8" x14ac:dyDescent="0.2">
      <c r="A403" s="7" t="s">
        <v>910</v>
      </c>
      <c r="B403" s="8">
        <v>42580</v>
      </c>
      <c r="C403" s="8">
        <v>42578</v>
      </c>
      <c r="D403" s="9">
        <v>136.6</v>
      </c>
      <c r="E403" s="7" t="s">
        <v>727</v>
      </c>
      <c r="F403" s="7" t="s">
        <v>97</v>
      </c>
      <c r="G403" s="10">
        <v>26</v>
      </c>
      <c r="H403" s="5" t="str">
        <f>VLOOKUP(G403,[1]ORG!$A$1:$B$24,2,FALSE)</f>
        <v>SANITAT</v>
      </c>
    </row>
    <row r="404" spans="1:8" x14ac:dyDescent="0.2">
      <c r="A404" s="7" t="s">
        <v>911</v>
      </c>
      <c r="B404" s="8">
        <v>42615</v>
      </c>
      <c r="C404" s="8">
        <v>42597</v>
      </c>
      <c r="D404" s="9">
        <v>566.28</v>
      </c>
      <c r="E404" s="7" t="s">
        <v>88</v>
      </c>
      <c r="F404" s="7" t="s">
        <v>912</v>
      </c>
      <c r="G404" s="10">
        <v>18</v>
      </c>
      <c r="H404" s="5" t="str">
        <f>VLOOKUP(G404,[1]ORG!$A$1:$B$24,2,FALSE)</f>
        <v>SERVEIS - GESTIÓ RESIDUS</v>
      </c>
    </row>
    <row r="405" spans="1:8" x14ac:dyDescent="0.2">
      <c r="A405" s="7" t="s">
        <v>913</v>
      </c>
      <c r="B405" s="8">
        <v>42615</v>
      </c>
      <c r="C405" s="8">
        <v>42613</v>
      </c>
      <c r="D405" s="9">
        <v>260.97000000000003</v>
      </c>
      <c r="E405" s="7" t="s">
        <v>914</v>
      </c>
      <c r="F405" s="7" t="s">
        <v>915</v>
      </c>
      <c r="G405" s="10">
        <v>15</v>
      </c>
      <c r="H405" s="5" t="str">
        <f>VLOOKUP(G405,[1]ORG!$A$1:$B$24,2,FALSE)</f>
        <v>INSTALACIONS I CONSUMS</v>
      </c>
    </row>
    <row r="406" spans="1:8" x14ac:dyDescent="0.2">
      <c r="A406" s="7" t="s">
        <v>916</v>
      </c>
      <c r="B406" s="8">
        <v>42615</v>
      </c>
      <c r="C406" s="8">
        <v>42612</v>
      </c>
      <c r="D406" s="9">
        <v>272.25</v>
      </c>
      <c r="E406" s="7" t="s">
        <v>387</v>
      </c>
      <c r="F406" s="7" t="s">
        <v>917</v>
      </c>
      <c r="G406" s="10">
        <v>7</v>
      </c>
      <c r="H406" s="5" t="str">
        <f>VLOOKUP(G406,[1]ORG!$A$1:$B$24,2,FALSE)</f>
        <v>ESPORTS</v>
      </c>
    </row>
    <row r="407" spans="1:8" x14ac:dyDescent="0.2">
      <c r="A407" s="7" t="s">
        <v>918</v>
      </c>
      <c r="B407" s="8">
        <v>42615</v>
      </c>
      <c r="C407" s="8">
        <v>42613</v>
      </c>
      <c r="D407" s="9">
        <v>1270.58</v>
      </c>
      <c r="E407" s="7" t="s">
        <v>77</v>
      </c>
      <c r="F407" s="7" t="s">
        <v>919</v>
      </c>
      <c r="G407" s="10">
        <v>25</v>
      </c>
      <c r="H407" s="5" t="str">
        <f>VLOOKUP(G407,[1]ORG!$A$1:$B$24,2,FALSE)</f>
        <v>BRIGADA</v>
      </c>
    </row>
    <row r="408" spans="1:8" x14ac:dyDescent="0.2">
      <c r="A408" s="7" t="s">
        <v>920</v>
      </c>
      <c r="B408" s="8">
        <v>42615</v>
      </c>
      <c r="C408" s="8">
        <v>42613</v>
      </c>
      <c r="D408" s="9">
        <v>47.55</v>
      </c>
      <c r="E408" s="7" t="s">
        <v>81</v>
      </c>
      <c r="F408" s="7" t="s">
        <v>921</v>
      </c>
      <c r="G408" s="10">
        <v>11</v>
      </c>
      <c r="H408" s="5" t="str">
        <f>VLOOKUP(G408,[1]ORG!$A$1:$B$24,2,FALSE)</f>
        <v>MOBILITAT</v>
      </c>
    </row>
    <row r="409" spans="1:8" x14ac:dyDescent="0.2">
      <c r="A409" s="7" t="s">
        <v>922</v>
      </c>
      <c r="B409" s="8">
        <v>42615</v>
      </c>
      <c r="C409" s="8">
        <v>42580</v>
      </c>
      <c r="D409" s="9">
        <v>710.57</v>
      </c>
      <c r="E409" s="7" t="s">
        <v>923</v>
      </c>
      <c r="F409" s="7" t="s">
        <v>924</v>
      </c>
      <c r="G409" s="10">
        <v>18</v>
      </c>
      <c r="H409" s="5" t="str">
        <f>VLOOKUP(G409,[1]ORG!$A$1:$B$24,2,FALSE)</f>
        <v>SERVEIS - GESTIÓ RESIDUS</v>
      </c>
    </row>
    <row r="410" spans="1:8" x14ac:dyDescent="0.2">
      <c r="A410" s="7" t="s">
        <v>925</v>
      </c>
      <c r="B410" s="8">
        <v>42616</v>
      </c>
      <c r="C410" s="8">
        <v>42613</v>
      </c>
      <c r="D410" s="9">
        <v>1609.92</v>
      </c>
      <c r="E410" s="7" t="s">
        <v>926</v>
      </c>
      <c r="F410" s="7" t="s">
        <v>927</v>
      </c>
      <c r="G410" s="10">
        <v>21</v>
      </c>
      <c r="H410" s="5" t="str">
        <f>VLOOKUP(G410,[1]ORG!$A$1:$B$24,2,FALSE)</f>
        <v>COMUNICACIÓ</v>
      </c>
    </row>
    <row r="411" spans="1:8" x14ac:dyDescent="0.2">
      <c r="A411" s="7" t="s">
        <v>928</v>
      </c>
      <c r="B411" s="8">
        <v>42590</v>
      </c>
      <c r="C411" s="8">
        <v>42582</v>
      </c>
      <c r="D411" s="9">
        <v>1201.5999999999999</v>
      </c>
      <c r="E411" s="7" t="s">
        <v>302</v>
      </c>
      <c r="F411" s="7" t="s">
        <v>929</v>
      </c>
      <c r="G411" s="10">
        <v>15</v>
      </c>
      <c r="H411" s="5" t="str">
        <f>VLOOKUP(G411,[1]ORG!$A$1:$B$24,2,FALSE)</f>
        <v>INSTALACIONS I CONSUMS</v>
      </c>
    </row>
    <row r="412" spans="1:8" x14ac:dyDescent="0.2">
      <c r="A412" s="7" t="s">
        <v>930</v>
      </c>
      <c r="B412" s="8">
        <v>42590</v>
      </c>
      <c r="C412" s="8">
        <v>42581</v>
      </c>
      <c r="D412" s="9">
        <v>508.2</v>
      </c>
      <c r="E412" s="7" t="s">
        <v>358</v>
      </c>
      <c r="F412" s="7" t="s">
        <v>359</v>
      </c>
      <c r="G412" s="10">
        <v>16</v>
      </c>
      <c r="H412" s="5" t="str">
        <f>VLOOKUP(G412,[1]ORG!$A$1:$B$24,2,FALSE)</f>
        <v>DESPESES GENERALS</v>
      </c>
    </row>
    <row r="413" spans="1:8" x14ac:dyDescent="0.2">
      <c r="A413" s="7" t="s">
        <v>931</v>
      </c>
      <c r="B413" s="8">
        <v>42590</v>
      </c>
      <c r="C413" s="8">
        <v>42584</v>
      </c>
      <c r="D413" s="9">
        <v>832.84</v>
      </c>
      <c r="E413" s="7" t="s">
        <v>169</v>
      </c>
      <c r="F413" s="7" t="s">
        <v>932</v>
      </c>
      <c r="G413" s="10">
        <v>25</v>
      </c>
      <c r="H413" s="5" t="str">
        <f>VLOOKUP(G413,[1]ORG!$A$1:$B$24,2,FALSE)</f>
        <v>BRIGADA</v>
      </c>
    </row>
    <row r="414" spans="1:8" x14ac:dyDescent="0.2">
      <c r="A414" s="7" t="s">
        <v>933</v>
      </c>
      <c r="B414" s="8">
        <v>42590</v>
      </c>
      <c r="C414" s="8">
        <v>42582</v>
      </c>
      <c r="D414" s="9">
        <v>464.25</v>
      </c>
      <c r="E414" s="7" t="s">
        <v>302</v>
      </c>
      <c r="F414" s="7" t="s">
        <v>934</v>
      </c>
      <c r="G414" s="10">
        <v>15</v>
      </c>
      <c r="H414" s="5" t="str">
        <f>VLOOKUP(G414,[1]ORG!$A$1:$B$24,2,FALSE)</f>
        <v>INSTALACIONS I CONSUMS</v>
      </c>
    </row>
    <row r="415" spans="1:8" x14ac:dyDescent="0.2">
      <c r="A415" s="7" t="s">
        <v>935</v>
      </c>
      <c r="B415" s="8">
        <v>42590</v>
      </c>
      <c r="C415" s="8">
        <v>42564</v>
      </c>
      <c r="D415" s="9">
        <v>54.7</v>
      </c>
      <c r="E415" s="7" t="s">
        <v>240</v>
      </c>
      <c r="F415" s="7" t="s">
        <v>936</v>
      </c>
      <c r="G415" s="10">
        <v>25</v>
      </c>
      <c r="H415" s="5" t="str">
        <f>VLOOKUP(G415,[1]ORG!$A$1:$B$24,2,FALSE)</f>
        <v>BRIGADA</v>
      </c>
    </row>
    <row r="416" spans="1:8" x14ac:dyDescent="0.2">
      <c r="A416" s="7" t="s">
        <v>937</v>
      </c>
      <c r="B416" s="8">
        <v>42590</v>
      </c>
      <c r="C416" s="8">
        <v>42581</v>
      </c>
      <c r="D416" s="9">
        <v>325.5</v>
      </c>
      <c r="E416" s="7" t="s">
        <v>262</v>
      </c>
      <c r="F416" s="7" t="s">
        <v>263</v>
      </c>
      <c r="G416" s="10">
        <v>25</v>
      </c>
      <c r="H416" s="5" t="str">
        <f>VLOOKUP(G416,[1]ORG!$A$1:$B$24,2,FALSE)</f>
        <v>BRIGADA</v>
      </c>
    </row>
    <row r="417" spans="1:8" x14ac:dyDescent="0.2">
      <c r="A417" s="7" t="s">
        <v>938</v>
      </c>
      <c r="B417" s="8">
        <v>42590</v>
      </c>
      <c r="C417" s="8">
        <v>42581</v>
      </c>
      <c r="D417" s="9">
        <v>773.35</v>
      </c>
      <c r="E417" s="7" t="s">
        <v>237</v>
      </c>
      <c r="F417" s="7" t="s">
        <v>939</v>
      </c>
      <c r="G417" s="10">
        <v>25</v>
      </c>
      <c r="H417" s="5" t="str">
        <f>VLOOKUP(G417,[1]ORG!$A$1:$B$24,2,FALSE)</f>
        <v>BRIGADA</v>
      </c>
    </row>
    <row r="418" spans="1:8" x14ac:dyDescent="0.2">
      <c r="A418" s="7" t="s">
        <v>940</v>
      </c>
      <c r="B418" s="8">
        <v>42590</v>
      </c>
      <c r="C418" s="8">
        <v>42581</v>
      </c>
      <c r="D418" s="9">
        <v>193.84</v>
      </c>
      <c r="E418" s="7" t="s">
        <v>237</v>
      </c>
      <c r="F418" s="7" t="s">
        <v>939</v>
      </c>
      <c r="G418" s="10">
        <v>18</v>
      </c>
      <c r="H418" s="5" t="str">
        <f>VLOOKUP(G418,[1]ORG!$A$1:$B$24,2,FALSE)</f>
        <v>SERVEIS - GESTIÓ RESIDUS</v>
      </c>
    </row>
    <row r="419" spans="1:8" x14ac:dyDescent="0.2">
      <c r="A419" s="7" t="s">
        <v>941</v>
      </c>
      <c r="B419" s="8">
        <v>42594</v>
      </c>
      <c r="C419" s="8">
        <v>42583</v>
      </c>
      <c r="D419" s="9">
        <v>228.21</v>
      </c>
      <c r="E419" s="7" t="s">
        <v>461</v>
      </c>
      <c r="F419" s="7" t="s">
        <v>194</v>
      </c>
      <c r="G419" s="10">
        <v>15</v>
      </c>
      <c r="H419" s="5" t="str">
        <f>VLOOKUP(G419,[1]ORG!$A$1:$B$24,2,FALSE)</f>
        <v>INSTALACIONS I CONSUMS</v>
      </c>
    </row>
    <row r="420" spans="1:8" x14ac:dyDescent="0.2">
      <c r="A420" s="7" t="s">
        <v>942</v>
      </c>
      <c r="B420" s="8">
        <v>42590</v>
      </c>
      <c r="C420" s="8">
        <v>42587</v>
      </c>
      <c r="D420" s="9">
        <v>490.82</v>
      </c>
      <c r="E420" s="7" t="s">
        <v>943</v>
      </c>
      <c r="F420" s="7" t="s">
        <v>944</v>
      </c>
      <c r="G420" s="10">
        <v>13</v>
      </c>
      <c r="H420" s="5" t="str">
        <f>VLOOKUP(G420,[1]ORG!$A$1:$B$24,2,FALSE)</f>
        <v>MEDI AMBIENT</v>
      </c>
    </row>
    <row r="421" spans="1:8" x14ac:dyDescent="0.2">
      <c r="A421" s="7" t="s">
        <v>945</v>
      </c>
      <c r="B421" s="8">
        <v>42590</v>
      </c>
      <c r="C421" s="8">
        <v>42582</v>
      </c>
      <c r="D421" s="9">
        <v>4053.5</v>
      </c>
      <c r="E421" s="7" t="s">
        <v>475</v>
      </c>
      <c r="F421" s="7" t="s">
        <v>476</v>
      </c>
      <c r="G421" s="10">
        <v>25</v>
      </c>
      <c r="H421" s="5" t="str">
        <f>VLOOKUP(G421,[1]ORG!$A$1:$B$24,2,FALSE)</f>
        <v>BRIGADA</v>
      </c>
    </row>
    <row r="422" spans="1:8" x14ac:dyDescent="0.2">
      <c r="A422" s="7" t="s">
        <v>946</v>
      </c>
      <c r="B422" s="8">
        <v>42590</v>
      </c>
      <c r="C422" s="8">
        <v>42582</v>
      </c>
      <c r="D422" s="9">
        <v>217.8</v>
      </c>
      <c r="E422" s="7" t="s">
        <v>475</v>
      </c>
      <c r="F422" s="7" t="s">
        <v>476</v>
      </c>
      <c r="G422" s="10">
        <v>25</v>
      </c>
      <c r="H422" s="5" t="str">
        <f>VLOOKUP(G422,[1]ORG!$A$1:$B$24,2,FALSE)</f>
        <v>BRIGADA</v>
      </c>
    </row>
    <row r="423" spans="1:8" x14ac:dyDescent="0.2">
      <c r="A423" s="7" t="s">
        <v>947</v>
      </c>
      <c r="B423" s="8">
        <v>42590</v>
      </c>
      <c r="C423" s="8">
        <v>42582</v>
      </c>
      <c r="D423" s="9">
        <v>1384.24</v>
      </c>
      <c r="E423" s="7" t="s">
        <v>475</v>
      </c>
      <c r="F423" s="7" t="s">
        <v>476</v>
      </c>
      <c r="G423" s="10">
        <v>25</v>
      </c>
      <c r="H423" s="5" t="str">
        <f>VLOOKUP(G423,[1]ORG!$A$1:$B$24,2,FALSE)</f>
        <v>BRIGADA</v>
      </c>
    </row>
    <row r="424" spans="1:8" x14ac:dyDescent="0.2">
      <c r="A424" s="7" t="s">
        <v>948</v>
      </c>
      <c r="B424" s="8">
        <v>42587</v>
      </c>
      <c r="C424" s="8">
        <v>42582</v>
      </c>
      <c r="D424" s="9">
        <v>78.45</v>
      </c>
      <c r="E424" s="7" t="s">
        <v>949</v>
      </c>
      <c r="F424" s="7" t="s">
        <v>950</v>
      </c>
      <c r="G424" s="10">
        <v>16</v>
      </c>
      <c r="H424" s="5" t="str">
        <f>VLOOKUP(G424,[1]ORG!$A$1:$B$24,2,FALSE)</f>
        <v>DESPESES GENERALS</v>
      </c>
    </row>
    <row r="425" spans="1:8" x14ac:dyDescent="0.2">
      <c r="A425" s="7" t="s">
        <v>951</v>
      </c>
      <c r="B425" s="8">
        <v>42587</v>
      </c>
      <c r="C425" s="8">
        <v>42582</v>
      </c>
      <c r="D425" s="9">
        <v>95.25</v>
      </c>
      <c r="E425" s="7" t="s">
        <v>196</v>
      </c>
      <c r="F425" s="7" t="s">
        <v>952</v>
      </c>
      <c r="G425" s="10">
        <v>13</v>
      </c>
      <c r="H425" s="5" t="str">
        <f>VLOOKUP(G425,[1]ORG!$A$1:$B$24,2,FALSE)</f>
        <v>MEDI AMBIENT</v>
      </c>
    </row>
    <row r="426" spans="1:8" x14ac:dyDescent="0.2">
      <c r="A426" s="7" t="s">
        <v>953</v>
      </c>
      <c r="B426" s="8">
        <v>42587</v>
      </c>
      <c r="C426" s="8">
        <v>42582</v>
      </c>
      <c r="D426" s="9">
        <v>1403.86</v>
      </c>
      <c r="E426" s="7" t="s">
        <v>196</v>
      </c>
      <c r="F426" s="7" t="s">
        <v>197</v>
      </c>
      <c r="G426" s="10"/>
      <c r="H426" s="5" t="str">
        <f>VLOOKUP(G426,[1]ORG!$A$1:$B$24,2,FALSE)</f>
        <v>VARIS</v>
      </c>
    </row>
    <row r="427" spans="1:8" x14ac:dyDescent="0.2">
      <c r="A427" s="7" t="s">
        <v>954</v>
      </c>
      <c r="B427" s="8">
        <v>42587</v>
      </c>
      <c r="C427" s="8">
        <v>42582</v>
      </c>
      <c r="D427" s="9">
        <v>2338.9</v>
      </c>
      <c r="E427" s="7" t="s">
        <v>196</v>
      </c>
      <c r="F427" s="7" t="s">
        <v>197</v>
      </c>
      <c r="G427" s="10">
        <v>16</v>
      </c>
      <c r="H427" s="5" t="str">
        <f>VLOOKUP(G427,[1]ORG!$A$1:$B$24,2,FALSE)</f>
        <v>DESPESES GENERALS</v>
      </c>
    </row>
    <row r="428" spans="1:8" x14ac:dyDescent="0.2">
      <c r="A428" s="7" t="s">
        <v>955</v>
      </c>
      <c r="B428" s="8">
        <v>42587</v>
      </c>
      <c r="C428" s="8">
        <v>42583</v>
      </c>
      <c r="D428" s="9">
        <v>139.15</v>
      </c>
      <c r="E428" s="7" t="s">
        <v>585</v>
      </c>
      <c r="F428" s="7" t="s">
        <v>804</v>
      </c>
      <c r="G428" s="10">
        <v>13</v>
      </c>
      <c r="H428" s="5" t="str">
        <f>VLOOKUP(G428,[1]ORG!$A$1:$B$24,2,FALSE)</f>
        <v>MEDI AMBIENT</v>
      </c>
    </row>
    <row r="429" spans="1:8" x14ac:dyDescent="0.2">
      <c r="A429" s="7" t="s">
        <v>956</v>
      </c>
      <c r="B429" s="8">
        <v>42587</v>
      </c>
      <c r="C429" s="8">
        <v>42582</v>
      </c>
      <c r="D429" s="9">
        <v>7395.48</v>
      </c>
      <c r="E429" s="7" t="s">
        <v>196</v>
      </c>
      <c r="F429" s="7" t="s">
        <v>197</v>
      </c>
      <c r="G429" s="10">
        <v>18</v>
      </c>
      <c r="H429" s="5" t="str">
        <f>VLOOKUP(G429,[1]ORG!$A$1:$B$24,2,FALSE)</f>
        <v>SERVEIS - GESTIÓ RESIDUS</v>
      </c>
    </row>
    <row r="430" spans="1:8" x14ac:dyDescent="0.2">
      <c r="A430" s="7" t="s">
        <v>957</v>
      </c>
      <c r="B430" s="8">
        <v>42587</v>
      </c>
      <c r="C430" s="8">
        <v>42587</v>
      </c>
      <c r="D430" s="9">
        <v>402.33</v>
      </c>
      <c r="E430" s="7" t="s">
        <v>704</v>
      </c>
      <c r="F430" s="7" t="s">
        <v>958</v>
      </c>
      <c r="G430" s="10">
        <v>18</v>
      </c>
      <c r="H430" s="5" t="str">
        <f>VLOOKUP(G430,[1]ORG!$A$1:$B$24,2,FALSE)</f>
        <v>SERVEIS - GESTIÓ RESIDUS</v>
      </c>
    </row>
    <row r="431" spans="1:8" x14ac:dyDescent="0.2">
      <c r="A431" s="7" t="s">
        <v>959</v>
      </c>
      <c r="B431" s="8">
        <v>42587</v>
      </c>
      <c r="C431" s="8">
        <v>42582</v>
      </c>
      <c r="D431" s="9">
        <v>66.430000000000007</v>
      </c>
      <c r="E431" s="7" t="s">
        <v>960</v>
      </c>
      <c r="F431" s="7" t="s">
        <v>961</v>
      </c>
      <c r="G431" s="10">
        <v>16</v>
      </c>
      <c r="H431" s="5" t="str">
        <f>VLOOKUP(G431,[1]ORG!$A$1:$B$24,2,FALSE)</f>
        <v>DESPESES GENERALS</v>
      </c>
    </row>
    <row r="432" spans="1:8" x14ac:dyDescent="0.2">
      <c r="A432" s="7" t="s">
        <v>962</v>
      </c>
      <c r="B432" s="8">
        <v>42587</v>
      </c>
      <c r="C432" s="8">
        <v>42580</v>
      </c>
      <c r="D432" s="9">
        <v>70</v>
      </c>
      <c r="E432" s="7" t="s">
        <v>352</v>
      </c>
      <c r="F432" s="7" t="s">
        <v>963</v>
      </c>
      <c r="G432" s="10">
        <v>16</v>
      </c>
      <c r="H432" s="5" t="str">
        <f>VLOOKUP(G432,[1]ORG!$A$1:$B$24,2,FALSE)</f>
        <v>DESPESES GENERALS</v>
      </c>
    </row>
    <row r="433" spans="1:8" x14ac:dyDescent="0.2">
      <c r="A433" s="7" t="s">
        <v>964</v>
      </c>
      <c r="B433" s="8">
        <v>42587</v>
      </c>
      <c r="C433" s="8">
        <v>42582</v>
      </c>
      <c r="D433" s="9">
        <v>612.16</v>
      </c>
      <c r="E433" s="7" t="s">
        <v>965</v>
      </c>
      <c r="F433" s="7" t="s">
        <v>966</v>
      </c>
      <c r="G433" s="10">
        <v>15</v>
      </c>
      <c r="H433" s="5" t="str">
        <f>VLOOKUP(G433,[1]ORG!$A$1:$B$24,2,FALSE)</f>
        <v>INSTALACIONS I CONSUMS</v>
      </c>
    </row>
    <row r="434" spans="1:8" x14ac:dyDescent="0.2">
      <c r="A434" s="7" t="s">
        <v>967</v>
      </c>
      <c r="B434" s="8">
        <v>42587</v>
      </c>
      <c r="C434" s="8">
        <v>42583</v>
      </c>
      <c r="D434" s="9">
        <v>1119.55</v>
      </c>
      <c r="E434" s="7" t="s">
        <v>582</v>
      </c>
      <c r="F434" s="7" t="s">
        <v>968</v>
      </c>
      <c r="G434" s="10">
        <v>25</v>
      </c>
      <c r="H434" s="5" t="str">
        <f>VLOOKUP(G434,[1]ORG!$A$1:$B$24,2,FALSE)</f>
        <v>BRIGADA</v>
      </c>
    </row>
    <row r="435" spans="1:8" x14ac:dyDescent="0.2">
      <c r="A435" s="7" t="s">
        <v>969</v>
      </c>
      <c r="B435" s="8">
        <v>42587</v>
      </c>
      <c r="C435" s="8">
        <v>42582</v>
      </c>
      <c r="D435" s="9">
        <v>75.540000000000006</v>
      </c>
      <c r="E435" s="7" t="s">
        <v>350</v>
      </c>
      <c r="F435" s="7" t="s">
        <v>170</v>
      </c>
      <c r="G435" s="10">
        <v>25</v>
      </c>
      <c r="H435" s="5" t="str">
        <f>VLOOKUP(G435,[1]ORG!$A$1:$B$24,2,FALSE)</f>
        <v>BRIGADA</v>
      </c>
    </row>
    <row r="436" spans="1:8" x14ac:dyDescent="0.2">
      <c r="A436" s="7" t="s">
        <v>970</v>
      </c>
      <c r="B436" s="8">
        <v>42587</v>
      </c>
      <c r="C436" s="8">
        <v>42586</v>
      </c>
      <c r="D436" s="9">
        <v>747.78</v>
      </c>
      <c r="E436" s="7" t="s">
        <v>159</v>
      </c>
      <c r="F436" s="7" t="s">
        <v>160</v>
      </c>
      <c r="G436" s="10">
        <v>12</v>
      </c>
      <c r="H436" s="5" t="str">
        <f>VLOOKUP(G436,[1]ORG!$A$1:$B$24,2,FALSE)</f>
        <v>POLICIA</v>
      </c>
    </row>
    <row r="437" spans="1:8" x14ac:dyDescent="0.2">
      <c r="A437" s="7" t="s">
        <v>971</v>
      </c>
      <c r="B437" s="8">
        <v>42587</v>
      </c>
      <c r="C437" s="8">
        <v>42580</v>
      </c>
      <c r="D437" s="9">
        <v>408.81</v>
      </c>
      <c r="E437" s="7" t="s">
        <v>159</v>
      </c>
      <c r="F437" s="7" t="s">
        <v>160</v>
      </c>
      <c r="G437" s="10">
        <v>25</v>
      </c>
      <c r="H437" s="5" t="str">
        <f>VLOOKUP(G437,[1]ORG!$A$1:$B$24,2,FALSE)</f>
        <v>BRIGADA</v>
      </c>
    </row>
    <row r="438" spans="1:8" x14ac:dyDescent="0.2">
      <c r="A438" s="7" t="s">
        <v>972</v>
      </c>
      <c r="B438" s="8">
        <v>42587</v>
      </c>
      <c r="C438" s="8">
        <v>42580</v>
      </c>
      <c r="D438" s="9">
        <v>2204.1799999999998</v>
      </c>
      <c r="E438" s="7" t="s">
        <v>159</v>
      </c>
      <c r="F438" s="7" t="s">
        <v>160</v>
      </c>
      <c r="G438" s="10">
        <v>12</v>
      </c>
      <c r="H438" s="5" t="str">
        <f>VLOOKUP(G438,[1]ORG!$A$1:$B$24,2,FALSE)</f>
        <v>POLICIA</v>
      </c>
    </row>
    <row r="439" spans="1:8" x14ac:dyDescent="0.2">
      <c r="A439" s="7" t="s">
        <v>973</v>
      </c>
      <c r="B439" s="8">
        <v>42587</v>
      </c>
      <c r="C439" s="8">
        <v>42580</v>
      </c>
      <c r="D439" s="9">
        <v>332.93</v>
      </c>
      <c r="E439" s="7" t="s">
        <v>159</v>
      </c>
      <c r="F439" s="7" t="s">
        <v>160</v>
      </c>
      <c r="G439" s="10">
        <v>12</v>
      </c>
      <c r="H439" s="5" t="str">
        <f>VLOOKUP(G439,[1]ORG!$A$1:$B$24,2,FALSE)</f>
        <v>POLICIA</v>
      </c>
    </row>
    <row r="440" spans="1:8" x14ac:dyDescent="0.2">
      <c r="A440" s="7" t="s">
        <v>974</v>
      </c>
      <c r="B440" s="8">
        <v>42587</v>
      </c>
      <c r="C440" s="8">
        <v>42580</v>
      </c>
      <c r="D440" s="9">
        <v>122.21</v>
      </c>
      <c r="E440" s="7" t="s">
        <v>159</v>
      </c>
      <c r="F440" s="7" t="s">
        <v>160</v>
      </c>
      <c r="G440" s="10">
        <v>25</v>
      </c>
      <c r="H440" s="5" t="str">
        <f>VLOOKUP(G440,[1]ORG!$A$1:$B$24,2,FALSE)</f>
        <v>BRIGADA</v>
      </c>
    </row>
    <row r="441" spans="1:8" x14ac:dyDescent="0.2">
      <c r="A441" s="7" t="s">
        <v>975</v>
      </c>
      <c r="B441" s="8">
        <v>42586</v>
      </c>
      <c r="C441" s="8">
        <v>42580</v>
      </c>
      <c r="D441" s="9">
        <v>44.49</v>
      </c>
      <c r="E441" s="7" t="s">
        <v>307</v>
      </c>
      <c r="F441" s="7" t="s">
        <v>976</v>
      </c>
      <c r="G441" s="10">
        <v>18</v>
      </c>
      <c r="H441" s="5" t="str">
        <f>VLOOKUP(G441,[1]ORG!$A$1:$B$24,2,FALSE)</f>
        <v>SERVEIS - GESTIÓ RESIDUS</v>
      </c>
    </row>
    <row r="442" spans="1:8" x14ac:dyDescent="0.2">
      <c r="A442" s="7" t="s">
        <v>977</v>
      </c>
      <c r="B442" s="8">
        <v>42586</v>
      </c>
      <c r="C442" s="8">
        <v>42582</v>
      </c>
      <c r="D442" s="9">
        <v>106.61</v>
      </c>
      <c r="E442" s="7" t="s">
        <v>329</v>
      </c>
      <c r="F442" s="7" t="s">
        <v>170</v>
      </c>
      <c r="G442" s="10">
        <v>16</v>
      </c>
      <c r="H442" s="5" t="str">
        <f>VLOOKUP(G442,[1]ORG!$A$1:$B$24,2,FALSE)</f>
        <v>DESPESES GENERALS</v>
      </c>
    </row>
    <row r="443" spans="1:8" x14ac:dyDescent="0.2">
      <c r="A443" s="7" t="s">
        <v>978</v>
      </c>
      <c r="B443" s="8">
        <v>42586</v>
      </c>
      <c r="C443" s="8">
        <v>42580</v>
      </c>
      <c r="D443" s="9">
        <v>48.28</v>
      </c>
      <c r="E443" s="7" t="s">
        <v>979</v>
      </c>
      <c r="F443" s="7" t="s">
        <v>980</v>
      </c>
      <c r="G443" s="10">
        <v>26</v>
      </c>
      <c r="H443" s="5" t="str">
        <f>VLOOKUP(G443,[1]ORG!$A$1:$B$24,2,FALSE)</f>
        <v>SANITAT</v>
      </c>
    </row>
    <row r="444" spans="1:8" x14ac:dyDescent="0.2">
      <c r="A444" s="7" t="s">
        <v>981</v>
      </c>
      <c r="B444" s="8">
        <v>42586</v>
      </c>
      <c r="C444" s="8">
        <v>42579</v>
      </c>
      <c r="D444" s="9">
        <v>46.49</v>
      </c>
      <c r="E444" s="7" t="s">
        <v>783</v>
      </c>
      <c r="F444" s="7" t="s">
        <v>160</v>
      </c>
      <c r="G444" s="10">
        <v>18</v>
      </c>
      <c r="H444" s="5" t="str">
        <f>VLOOKUP(G444,[1]ORG!$A$1:$B$24,2,FALSE)</f>
        <v>SERVEIS - GESTIÓ RESIDUS</v>
      </c>
    </row>
    <row r="445" spans="1:8" x14ac:dyDescent="0.2">
      <c r="A445" s="7" t="s">
        <v>982</v>
      </c>
      <c r="B445" s="8">
        <v>42586</v>
      </c>
      <c r="C445" s="8">
        <v>42582</v>
      </c>
      <c r="D445" s="9">
        <v>874.93</v>
      </c>
      <c r="E445" s="7" t="s">
        <v>208</v>
      </c>
      <c r="F445" s="7" t="s">
        <v>983</v>
      </c>
      <c r="G445" s="10">
        <v>12</v>
      </c>
      <c r="H445" s="5" t="str">
        <f>VLOOKUP(G445,[1]ORG!$A$1:$B$24,2,FALSE)</f>
        <v>POLICIA</v>
      </c>
    </row>
    <row r="446" spans="1:8" x14ac:dyDescent="0.2">
      <c r="A446" s="7" t="s">
        <v>984</v>
      </c>
      <c r="B446" s="8">
        <v>42586</v>
      </c>
      <c r="C446" s="8">
        <v>42582</v>
      </c>
      <c r="D446" s="9">
        <v>275.20999999999998</v>
      </c>
      <c r="E446" s="7" t="s">
        <v>271</v>
      </c>
      <c r="F446" s="7" t="s">
        <v>170</v>
      </c>
      <c r="G446" s="10">
        <v>25</v>
      </c>
      <c r="H446" s="5" t="str">
        <f>VLOOKUP(G446,[1]ORG!$A$1:$B$24,2,FALSE)</f>
        <v>BRIGADA</v>
      </c>
    </row>
    <row r="447" spans="1:8" x14ac:dyDescent="0.2">
      <c r="A447" s="7" t="s">
        <v>985</v>
      </c>
      <c r="B447" s="8">
        <v>42586</v>
      </c>
      <c r="C447" s="8">
        <v>42582</v>
      </c>
      <c r="D447" s="9">
        <v>142.03</v>
      </c>
      <c r="E447" s="7" t="s">
        <v>364</v>
      </c>
      <c r="F447" s="7" t="s">
        <v>986</v>
      </c>
      <c r="G447" s="10">
        <v>25</v>
      </c>
      <c r="H447" s="5" t="str">
        <f>VLOOKUP(G447,[1]ORG!$A$1:$B$24,2,FALSE)</f>
        <v>BRIGADA</v>
      </c>
    </row>
    <row r="448" spans="1:8" x14ac:dyDescent="0.2">
      <c r="A448" s="7" t="s">
        <v>987</v>
      </c>
      <c r="B448" s="8">
        <v>42586</v>
      </c>
      <c r="C448" s="8">
        <v>42581</v>
      </c>
      <c r="D448" s="9">
        <v>12994.41</v>
      </c>
      <c r="E448" s="7" t="s">
        <v>331</v>
      </c>
      <c r="F448" s="7" t="s">
        <v>988</v>
      </c>
      <c r="G448" s="10">
        <v>16</v>
      </c>
      <c r="H448" s="5" t="str">
        <f>VLOOKUP(G448,[1]ORG!$A$1:$B$24,2,FALSE)</f>
        <v>DESPESES GENERALS</v>
      </c>
    </row>
    <row r="449" spans="1:8" x14ac:dyDescent="0.2">
      <c r="A449" s="7" t="s">
        <v>989</v>
      </c>
      <c r="B449" s="8">
        <v>42618</v>
      </c>
      <c r="C449" s="8">
        <v>42613</v>
      </c>
      <c r="D449" s="9">
        <v>225.83</v>
      </c>
      <c r="E449" s="7" t="s">
        <v>458</v>
      </c>
      <c r="F449" s="7" t="s">
        <v>990</v>
      </c>
      <c r="G449" s="10">
        <v>16</v>
      </c>
      <c r="H449" s="5" t="str">
        <f>VLOOKUP(G449,[1]ORG!$A$1:$B$24,2,FALSE)</f>
        <v>DESPESES GENERALS</v>
      </c>
    </row>
    <row r="450" spans="1:8" x14ac:dyDescent="0.2">
      <c r="A450" s="7" t="s">
        <v>991</v>
      </c>
      <c r="B450" s="8">
        <v>42586</v>
      </c>
      <c r="C450" s="8">
        <v>42581</v>
      </c>
      <c r="D450" s="9">
        <v>83.44</v>
      </c>
      <c r="E450" s="7" t="s">
        <v>235</v>
      </c>
      <c r="F450" s="7" t="s">
        <v>160</v>
      </c>
      <c r="G450" s="10">
        <v>18</v>
      </c>
      <c r="H450" s="5" t="str">
        <f>VLOOKUP(G450,[1]ORG!$A$1:$B$24,2,FALSE)</f>
        <v>SERVEIS - GESTIÓ RESIDUS</v>
      </c>
    </row>
    <row r="451" spans="1:8" x14ac:dyDescent="0.2">
      <c r="A451" s="7" t="s">
        <v>992</v>
      </c>
      <c r="B451" s="8">
        <v>42586</v>
      </c>
      <c r="C451" s="8">
        <v>42582</v>
      </c>
      <c r="D451" s="9">
        <v>41.75</v>
      </c>
      <c r="E451" s="7" t="s">
        <v>993</v>
      </c>
      <c r="F451" s="7" t="s">
        <v>160</v>
      </c>
      <c r="G451" s="10">
        <v>12</v>
      </c>
      <c r="H451" s="5" t="str">
        <f>VLOOKUP(G451,[1]ORG!$A$1:$B$24,2,FALSE)</f>
        <v>POLICIA</v>
      </c>
    </row>
    <row r="452" spans="1:8" x14ac:dyDescent="0.2">
      <c r="A452" s="7" t="s">
        <v>994</v>
      </c>
      <c r="B452" s="8">
        <v>42586</v>
      </c>
      <c r="C452" s="8">
        <v>42586</v>
      </c>
      <c r="D452" s="9">
        <v>210</v>
      </c>
      <c r="E452" s="7" t="s">
        <v>464</v>
      </c>
      <c r="F452" s="7" t="s">
        <v>995</v>
      </c>
      <c r="G452" s="10">
        <v>16</v>
      </c>
      <c r="H452" s="5" t="str">
        <f>VLOOKUP(G452,[1]ORG!$A$1:$B$24,2,FALSE)</f>
        <v>DESPESES GENERALS</v>
      </c>
    </row>
    <row r="453" spans="1:8" x14ac:dyDescent="0.2">
      <c r="A453" s="7" t="s">
        <v>996</v>
      </c>
      <c r="B453" s="8">
        <v>42586</v>
      </c>
      <c r="C453" s="8">
        <v>42582</v>
      </c>
      <c r="D453" s="9">
        <v>43.41</v>
      </c>
      <c r="E453" s="7" t="s">
        <v>313</v>
      </c>
      <c r="F453" s="7" t="s">
        <v>314</v>
      </c>
      <c r="G453" s="10">
        <v>16</v>
      </c>
      <c r="H453" s="5" t="str">
        <f>VLOOKUP(G453,[1]ORG!$A$1:$B$24,2,FALSE)</f>
        <v>DESPESES GENERALS</v>
      </c>
    </row>
    <row r="454" spans="1:8" x14ac:dyDescent="0.2">
      <c r="A454" s="7" t="s">
        <v>997</v>
      </c>
      <c r="B454" s="8">
        <v>42586</v>
      </c>
      <c r="C454" s="8">
        <v>42582</v>
      </c>
      <c r="D454" s="9">
        <v>134.31</v>
      </c>
      <c r="E454" s="7" t="s">
        <v>998</v>
      </c>
      <c r="F454" s="7" t="s">
        <v>999</v>
      </c>
      <c r="G454" s="10">
        <v>12</v>
      </c>
      <c r="H454" s="5" t="str">
        <f>VLOOKUP(G454,[1]ORG!$A$1:$B$24,2,FALSE)</f>
        <v>POLICIA</v>
      </c>
    </row>
    <row r="455" spans="1:8" x14ac:dyDescent="0.2">
      <c r="A455" s="7" t="s">
        <v>1000</v>
      </c>
      <c r="B455" s="8">
        <v>42586</v>
      </c>
      <c r="C455" s="8">
        <v>42582</v>
      </c>
      <c r="D455" s="9">
        <v>43.49</v>
      </c>
      <c r="E455" s="7" t="s">
        <v>10</v>
      </c>
      <c r="F455" s="7" t="s">
        <v>160</v>
      </c>
      <c r="G455" s="10">
        <v>18</v>
      </c>
      <c r="H455" s="5" t="str">
        <f>VLOOKUP(G455,[1]ORG!$A$1:$B$24,2,FALSE)</f>
        <v>SERVEIS - GESTIÓ RESIDUS</v>
      </c>
    </row>
    <row r="456" spans="1:8" x14ac:dyDescent="0.2">
      <c r="A456" s="7" t="s">
        <v>1001</v>
      </c>
      <c r="B456" s="8">
        <v>42592</v>
      </c>
      <c r="C456" s="8">
        <v>42582</v>
      </c>
      <c r="D456" s="9">
        <v>7278.04</v>
      </c>
      <c r="E456" s="7" t="s">
        <v>250</v>
      </c>
      <c r="F456" s="7" t="s">
        <v>1002</v>
      </c>
      <c r="G456" s="10">
        <v>4</v>
      </c>
      <c r="H456" s="5" t="str">
        <f>VLOOKUP(G456,[1]ORG!$A$1:$B$24,2,FALSE)</f>
        <v>SERVEIS SOCIALS</v>
      </c>
    </row>
    <row r="457" spans="1:8" x14ac:dyDescent="0.2">
      <c r="A457" s="7" t="s">
        <v>1003</v>
      </c>
      <c r="B457" s="8">
        <v>42613</v>
      </c>
      <c r="C457" s="8">
        <v>42612</v>
      </c>
      <c r="D457" s="9">
        <v>1622.01</v>
      </c>
      <c r="E457" s="7" t="s">
        <v>704</v>
      </c>
      <c r="F457" s="7" t="s">
        <v>160</v>
      </c>
      <c r="G457" s="10">
        <v>18</v>
      </c>
      <c r="H457" s="5" t="str">
        <f>VLOOKUP(G457,[1]ORG!$A$1:$B$24,2,FALSE)</f>
        <v>SERVEIS - GESTIÓ RESIDUS</v>
      </c>
    </row>
    <row r="458" spans="1:8" x14ac:dyDescent="0.2">
      <c r="A458" s="7" t="s">
        <v>1004</v>
      </c>
      <c r="B458" s="8">
        <v>42613</v>
      </c>
      <c r="C458" s="8">
        <v>42612</v>
      </c>
      <c r="D458" s="9">
        <v>338.62</v>
      </c>
      <c r="E458" s="7" t="s">
        <v>704</v>
      </c>
      <c r="F458" s="7" t="s">
        <v>160</v>
      </c>
      <c r="G458" s="10">
        <v>18</v>
      </c>
      <c r="H458" s="5" t="str">
        <f>VLOOKUP(G458,[1]ORG!$A$1:$B$24,2,FALSE)</f>
        <v>SERVEIS - GESTIÓ RESIDUS</v>
      </c>
    </row>
    <row r="459" spans="1:8" x14ac:dyDescent="0.2">
      <c r="A459" s="7" t="s">
        <v>1005</v>
      </c>
      <c r="B459" s="8">
        <v>42613</v>
      </c>
      <c r="C459" s="8">
        <v>42591</v>
      </c>
      <c r="D459" s="9">
        <v>304.8</v>
      </c>
      <c r="E459" s="7" t="s">
        <v>704</v>
      </c>
      <c r="F459" s="7" t="s">
        <v>160</v>
      </c>
      <c r="G459" s="10">
        <v>18</v>
      </c>
      <c r="H459" s="5" t="str">
        <f>VLOOKUP(G459,[1]ORG!$A$1:$B$24,2,FALSE)</f>
        <v>SERVEIS - GESTIÓ RESIDUS</v>
      </c>
    </row>
    <row r="460" spans="1:8" x14ac:dyDescent="0.2">
      <c r="A460" s="7" t="s">
        <v>1006</v>
      </c>
      <c r="B460" s="8">
        <v>42613</v>
      </c>
      <c r="C460" s="8">
        <v>42613</v>
      </c>
      <c r="D460" s="9">
        <v>120</v>
      </c>
      <c r="E460" s="7" t="s">
        <v>1007</v>
      </c>
      <c r="F460" s="7" t="s">
        <v>1008</v>
      </c>
      <c r="G460" s="10">
        <v>1</v>
      </c>
      <c r="H460" s="5" t="str">
        <f>VLOOKUP(G460,[1]ORG!$A$1:$B$24,2,FALSE)</f>
        <v>CULTURA</v>
      </c>
    </row>
    <row r="461" spans="1:8" x14ac:dyDescent="0.2">
      <c r="A461" s="7" t="s">
        <v>1009</v>
      </c>
      <c r="B461" s="8">
        <v>42613</v>
      </c>
      <c r="C461" s="8">
        <v>42612</v>
      </c>
      <c r="D461" s="9">
        <v>285.62</v>
      </c>
      <c r="E461" s="7" t="s">
        <v>1010</v>
      </c>
      <c r="F461" s="7" t="s">
        <v>160</v>
      </c>
      <c r="G461" s="10">
        <v>18</v>
      </c>
      <c r="H461" s="5" t="str">
        <f>VLOOKUP(G461,[1]ORG!$A$1:$B$24,2,FALSE)</f>
        <v>SERVEIS - GESTIÓ RESIDUS</v>
      </c>
    </row>
    <row r="462" spans="1:8" x14ac:dyDescent="0.2">
      <c r="A462" s="7" t="s">
        <v>1011</v>
      </c>
      <c r="B462" s="8">
        <v>42608</v>
      </c>
      <c r="C462" s="8">
        <v>42597</v>
      </c>
      <c r="D462" s="9">
        <v>333.56</v>
      </c>
      <c r="E462" s="7" t="s">
        <v>262</v>
      </c>
      <c r="F462" s="7" t="s">
        <v>263</v>
      </c>
      <c r="G462" s="10">
        <v>25</v>
      </c>
      <c r="H462" s="5" t="str">
        <f>VLOOKUP(G462,[1]ORG!$A$1:$B$24,2,FALSE)</f>
        <v>BRIGADA</v>
      </c>
    </row>
    <row r="463" spans="1:8" x14ac:dyDescent="0.2">
      <c r="A463" s="7" t="s">
        <v>1012</v>
      </c>
      <c r="B463" s="8">
        <v>42608</v>
      </c>
      <c r="C463" s="8">
        <v>42570</v>
      </c>
      <c r="D463" s="9">
        <v>11.27</v>
      </c>
      <c r="E463" s="7" t="s">
        <v>390</v>
      </c>
      <c r="F463" s="7" t="s">
        <v>1013</v>
      </c>
      <c r="G463" s="10">
        <v>4</v>
      </c>
      <c r="H463" s="5" t="str">
        <f>VLOOKUP(G463,[1]ORG!$A$1:$B$24,2,FALSE)</f>
        <v>SERVEIS SOCIALS</v>
      </c>
    </row>
    <row r="464" spans="1:8" x14ac:dyDescent="0.2">
      <c r="A464" s="7" t="s">
        <v>1014</v>
      </c>
      <c r="B464" s="8">
        <v>42608</v>
      </c>
      <c r="C464" s="8">
        <v>42581</v>
      </c>
      <c r="D464" s="9">
        <v>406.45</v>
      </c>
      <c r="E464" s="7" t="s">
        <v>218</v>
      </c>
      <c r="F464" s="7" t="s">
        <v>1015</v>
      </c>
      <c r="G464" s="10">
        <v>15</v>
      </c>
      <c r="H464" s="5" t="str">
        <f>VLOOKUP(G464,[1]ORG!$A$1:$B$24,2,FALSE)</f>
        <v>INSTALACIONS I CONSUMS</v>
      </c>
    </row>
    <row r="465" spans="1:8" x14ac:dyDescent="0.2">
      <c r="A465" s="7" t="s">
        <v>1016</v>
      </c>
      <c r="B465" s="8">
        <v>42608</v>
      </c>
      <c r="C465" s="8">
        <v>42597</v>
      </c>
      <c r="D465" s="9">
        <v>1077.75</v>
      </c>
      <c r="E465" s="7" t="s">
        <v>218</v>
      </c>
      <c r="F465" s="7" t="s">
        <v>1015</v>
      </c>
      <c r="G465" s="10">
        <v>15</v>
      </c>
      <c r="H465" s="5" t="str">
        <f>VLOOKUP(G465,[1]ORG!$A$1:$B$24,2,FALSE)</f>
        <v>INSTALACIONS I CONSUMS</v>
      </c>
    </row>
    <row r="466" spans="1:8" x14ac:dyDescent="0.2">
      <c r="A466" s="7" t="s">
        <v>1017</v>
      </c>
      <c r="B466" s="8">
        <v>42608</v>
      </c>
      <c r="C466" s="8">
        <v>42598</v>
      </c>
      <c r="D466" s="9">
        <v>1385.15</v>
      </c>
      <c r="E466" s="7" t="s">
        <v>218</v>
      </c>
      <c r="F466" s="7" t="s">
        <v>1015</v>
      </c>
      <c r="G466" s="10">
        <v>15</v>
      </c>
      <c r="H466" s="5" t="str">
        <f>VLOOKUP(G466,[1]ORG!$A$1:$B$24,2,FALSE)</f>
        <v>INSTALACIONS I CONSUMS</v>
      </c>
    </row>
    <row r="467" spans="1:8" x14ac:dyDescent="0.2">
      <c r="A467" s="7" t="s">
        <v>1018</v>
      </c>
      <c r="B467" s="8">
        <v>42608</v>
      </c>
      <c r="C467" s="8">
        <v>42598</v>
      </c>
      <c r="D467" s="9">
        <v>2989.43</v>
      </c>
      <c r="E467" s="7" t="s">
        <v>218</v>
      </c>
      <c r="F467" s="7" t="s">
        <v>1015</v>
      </c>
      <c r="G467" s="10">
        <v>15</v>
      </c>
      <c r="H467" s="5" t="str">
        <f>VLOOKUP(G467,[1]ORG!$A$1:$B$24,2,FALSE)</f>
        <v>INSTALACIONS I CONSUMS</v>
      </c>
    </row>
    <row r="468" spans="1:8" x14ac:dyDescent="0.2">
      <c r="A468" s="7" t="s">
        <v>1019</v>
      </c>
      <c r="B468" s="8">
        <v>42608</v>
      </c>
      <c r="C468" s="8">
        <v>42598</v>
      </c>
      <c r="D468" s="9">
        <v>2989.43</v>
      </c>
      <c r="E468" s="7" t="s">
        <v>218</v>
      </c>
      <c r="F468" s="7" t="s">
        <v>1015</v>
      </c>
      <c r="G468" s="10">
        <v>15</v>
      </c>
      <c r="H468" s="5" t="str">
        <f>VLOOKUP(G468,[1]ORG!$A$1:$B$24,2,FALSE)</f>
        <v>INSTALACIONS I CONSUMS</v>
      </c>
    </row>
    <row r="469" spans="1:8" x14ac:dyDescent="0.2">
      <c r="A469" s="7" t="s">
        <v>1020</v>
      </c>
      <c r="B469" s="8">
        <v>42611</v>
      </c>
      <c r="C469" s="8">
        <v>42576</v>
      </c>
      <c r="D469" s="9">
        <v>20</v>
      </c>
      <c r="E469" s="7" t="s">
        <v>416</v>
      </c>
      <c r="F469" s="7" t="s">
        <v>1021</v>
      </c>
      <c r="G469" s="10">
        <v>16</v>
      </c>
      <c r="H469" s="5" t="str">
        <f>VLOOKUP(G469,[1]ORG!$A$1:$B$24,2,FALSE)</f>
        <v>DESPESES GENERALS</v>
      </c>
    </row>
    <row r="470" spans="1:8" x14ac:dyDescent="0.2">
      <c r="A470" s="7" t="s">
        <v>1022</v>
      </c>
      <c r="B470" s="8">
        <v>42611</v>
      </c>
      <c r="C470" s="8">
        <v>42606</v>
      </c>
      <c r="D470" s="9">
        <v>33.58</v>
      </c>
      <c r="E470" s="7" t="s">
        <v>229</v>
      </c>
      <c r="F470" s="7" t="s">
        <v>1023</v>
      </c>
      <c r="G470" s="10">
        <v>16</v>
      </c>
      <c r="H470" s="5" t="str">
        <f>VLOOKUP(G470,[1]ORG!$A$1:$B$24,2,FALSE)</f>
        <v>DESPESES GENERALS</v>
      </c>
    </row>
    <row r="471" spans="1:8" x14ac:dyDescent="0.2">
      <c r="A471" s="7" t="s">
        <v>1024</v>
      </c>
      <c r="B471" s="8">
        <v>42611</v>
      </c>
      <c r="C471" s="8">
        <v>42551</v>
      </c>
      <c r="D471" s="9">
        <v>465.37</v>
      </c>
      <c r="E471" s="7" t="s">
        <v>1025</v>
      </c>
      <c r="F471" s="7" t="s">
        <v>284</v>
      </c>
      <c r="G471" s="10"/>
      <c r="H471" s="5" t="str">
        <f>VLOOKUP(G471,[1]ORG!$A$1:$B$24,2,FALSE)</f>
        <v>VARIS</v>
      </c>
    </row>
    <row r="472" spans="1:8" x14ac:dyDescent="0.2">
      <c r="A472" s="7" t="s">
        <v>1026</v>
      </c>
      <c r="B472" s="8">
        <v>42611</v>
      </c>
      <c r="C472" s="8">
        <v>42582</v>
      </c>
      <c r="D472" s="9">
        <v>736.23</v>
      </c>
      <c r="E472" s="7" t="s">
        <v>1025</v>
      </c>
      <c r="F472" s="7" t="s">
        <v>284</v>
      </c>
      <c r="G472" s="10"/>
      <c r="H472" s="5" t="str">
        <f>VLOOKUP(G472,[1]ORG!$A$1:$B$24,2,FALSE)</f>
        <v>VARIS</v>
      </c>
    </row>
    <row r="473" spans="1:8" x14ac:dyDescent="0.2">
      <c r="A473" s="7" t="s">
        <v>1027</v>
      </c>
      <c r="B473" s="8">
        <v>42614</v>
      </c>
      <c r="C473" s="8">
        <v>42614</v>
      </c>
      <c r="D473" s="9">
        <v>484</v>
      </c>
      <c r="E473" s="7" t="s">
        <v>18</v>
      </c>
      <c r="F473" s="7" t="s">
        <v>1028</v>
      </c>
      <c r="G473" s="10">
        <v>4</v>
      </c>
      <c r="H473" s="5" t="str">
        <f>VLOOKUP(G473,[1]ORG!$A$1:$B$24,2,FALSE)</f>
        <v>SERVEIS SOCIALS</v>
      </c>
    </row>
    <row r="474" spans="1:8" x14ac:dyDescent="0.2">
      <c r="A474" s="7" t="s">
        <v>1029</v>
      </c>
      <c r="B474" s="8">
        <v>42643</v>
      </c>
      <c r="C474" s="8">
        <v>42598</v>
      </c>
      <c r="D474" s="9">
        <v>257.70999999999998</v>
      </c>
      <c r="E474" s="7" t="s">
        <v>563</v>
      </c>
      <c r="F474" s="7" t="s">
        <v>170</v>
      </c>
      <c r="G474" s="10">
        <v>25</v>
      </c>
      <c r="H474" s="5" t="str">
        <f>VLOOKUP(G474,[1]ORG!$A$1:$B$24,2,FALSE)</f>
        <v>BRIGADA</v>
      </c>
    </row>
    <row r="475" spans="1:8" x14ac:dyDescent="0.2">
      <c r="A475" s="7" t="s">
        <v>1030</v>
      </c>
      <c r="B475" s="8">
        <v>42607</v>
      </c>
      <c r="C475" s="8">
        <v>42583</v>
      </c>
      <c r="D475" s="9">
        <v>800</v>
      </c>
      <c r="E475" s="7" t="s">
        <v>575</v>
      </c>
      <c r="F475" s="7" t="s">
        <v>1031</v>
      </c>
      <c r="G475" s="10">
        <v>13</v>
      </c>
      <c r="H475" s="5" t="str">
        <f>VLOOKUP(G475,[1]ORG!$A$1:$B$24,2,FALSE)</f>
        <v>MEDI AMBIENT</v>
      </c>
    </row>
    <row r="476" spans="1:8" x14ac:dyDescent="0.2">
      <c r="A476" s="7" t="s">
        <v>1032</v>
      </c>
      <c r="B476" s="8">
        <v>42606</v>
      </c>
      <c r="C476" s="8">
        <v>42598</v>
      </c>
      <c r="D476" s="9">
        <v>812.39</v>
      </c>
      <c r="E476" s="7" t="s">
        <v>823</v>
      </c>
      <c r="F476" s="7" t="s">
        <v>824</v>
      </c>
      <c r="G476" s="10">
        <v>15</v>
      </c>
      <c r="H476" s="5" t="str">
        <f>VLOOKUP(G476,[1]ORG!$A$1:$B$24,2,FALSE)</f>
        <v>INSTALACIONS I CONSUMS</v>
      </c>
    </row>
    <row r="477" spans="1:8" x14ac:dyDescent="0.2">
      <c r="A477" s="7" t="s">
        <v>1033</v>
      </c>
      <c r="B477" s="8">
        <v>42606</v>
      </c>
      <c r="C477" s="8">
        <v>42597</v>
      </c>
      <c r="D477" s="9">
        <v>21.05</v>
      </c>
      <c r="E477" s="7" t="s">
        <v>649</v>
      </c>
      <c r="F477" s="7" t="s">
        <v>160</v>
      </c>
      <c r="G477" s="10">
        <v>25</v>
      </c>
      <c r="H477" s="5" t="str">
        <f>VLOOKUP(G477,[1]ORG!$A$1:$B$24,2,FALSE)</f>
        <v>BRIGADA</v>
      </c>
    </row>
    <row r="478" spans="1:8" x14ac:dyDescent="0.2">
      <c r="A478" s="7" t="s">
        <v>1034</v>
      </c>
      <c r="B478" s="8">
        <v>42591</v>
      </c>
      <c r="C478" s="8">
        <v>42582</v>
      </c>
      <c r="D478" s="9">
        <v>450.53</v>
      </c>
      <c r="E478" s="7" t="s">
        <v>520</v>
      </c>
      <c r="F478" s="7" t="s">
        <v>1035</v>
      </c>
      <c r="G478" s="10">
        <v>16</v>
      </c>
      <c r="H478" s="5" t="str">
        <f>VLOOKUP(G478,[1]ORG!$A$1:$B$24,2,FALSE)</f>
        <v>DESPESES GENERALS</v>
      </c>
    </row>
    <row r="479" spans="1:8" x14ac:dyDescent="0.2">
      <c r="A479" s="7" t="s">
        <v>1036</v>
      </c>
      <c r="B479" s="8">
        <v>42619</v>
      </c>
      <c r="C479" s="8">
        <v>42590</v>
      </c>
      <c r="D479" s="9">
        <v>807.19</v>
      </c>
      <c r="E479" s="7" t="s">
        <v>320</v>
      </c>
      <c r="F479" s="7" t="s">
        <v>1037</v>
      </c>
      <c r="G479" s="10">
        <v>18</v>
      </c>
      <c r="H479" s="5" t="str">
        <f>VLOOKUP(G479,[1]ORG!$A$1:$B$24,2,FALSE)</f>
        <v>SERVEIS - GESTIÓ RESIDUS</v>
      </c>
    </row>
    <row r="480" spans="1:8" x14ac:dyDescent="0.2">
      <c r="A480" s="7" t="s">
        <v>1038</v>
      </c>
      <c r="B480" s="8">
        <v>42619</v>
      </c>
      <c r="C480" s="8">
        <v>42524</v>
      </c>
      <c r="D480" s="9">
        <v>1512.5</v>
      </c>
      <c r="E480" s="7" t="s">
        <v>1039</v>
      </c>
      <c r="F480" s="7" t="s">
        <v>1040</v>
      </c>
      <c r="G480" s="10">
        <v>16</v>
      </c>
      <c r="H480" s="5" t="str">
        <f>VLOOKUP(G480,[1]ORG!$A$1:$B$24,2,FALSE)</f>
        <v>DESPESES GENERALS</v>
      </c>
    </row>
    <row r="481" spans="1:8" x14ac:dyDescent="0.2">
      <c r="A481" s="7" t="s">
        <v>1041</v>
      </c>
      <c r="B481" s="8">
        <v>42619</v>
      </c>
      <c r="C481" s="8">
        <v>42555</v>
      </c>
      <c r="D481" s="9">
        <v>1512.5</v>
      </c>
      <c r="E481" s="7" t="s">
        <v>1039</v>
      </c>
      <c r="F481" s="7" t="s">
        <v>1042</v>
      </c>
      <c r="G481" s="10">
        <v>16</v>
      </c>
      <c r="H481" s="5" t="str">
        <f>VLOOKUP(G481,[1]ORG!$A$1:$B$24,2,FALSE)</f>
        <v>DESPESES GENERALS</v>
      </c>
    </row>
    <row r="482" spans="1:8" x14ac:dyDescent="0.2">
      <c r="A482" s="7" t="s">
        <v>1043</v>
      </c>
      <c r="B482" s="8">
        <v>42619</v>
      </c>
      <c r="C482" s="8">
        <v>42604</v>
      </c>
      <c r="D482" s="9">
        <v>1512.5</v>
      </c>
      <c r="E482" s="7" t="s">
        <v>1039</v>
      </c>
      <c r="F482" s="7" t="s">
        <v>1044</v>
      </c>
      <c r="G482" s="10">
        <v>16</v>
      </c>
      <c r="H482" s="5" t="str">
        <f>VLOOKUP(G482,[1]ORG!$A$1:$B$24,2,FALSE)</f>
        <v>DESPESES GENERALS</v>
      </c>
    </row>
    <row r="483" spans="1:8" x14ac:dyDescent="0.2">
      <c r="A483" s="7" t="s">
        <v>1045</v>
      </c>
      <c r="B483" s="8">
        <v>42619</v>
      </c>
      <c r="C483" s="8">
        <v>42618</v>
      </c>
      <c r="D483" s="9">
        <v>1512.5</v>
      </c>
      <c r="E483" s="7" t="s">
        <v>1039</v>
      </c>
      <c r="F483" s="7" t="s">
        <v>1046</v>
      </c>
      <c r="G483" s="10">
        <v>16</v>
      </c>
      <c r="H483" s="5" t="str">
        <f>VLOOKUP(G483,[1]ORG!$A$1:$B$24,2,FALSE)</f>
        <v>DESPESES GENERALS</v>
      </c>
    </row>
    <row r="484" spans="1:8" x14ac:dyDescent="0.2">
      <c r="A484" s="7" t="s">
        <v>1047</v>
      </c>
      <c r="B484" s="8">
        <v>42619</v>
      </c>
      <c r="C484" s="8">
        <v>42603</v>
      </c>
      <c r="D484" s="9">
        <v>311.64</v>
      </c>
      <c r="E484" s="7" t="s">
        <v>461</v>
      </c>
      <c r="F484" s="7" t="s">
        <v>867</v>
      </c>
      <c r="G484" s="10">
        <v>15</v>
      </c>
      <c r="H484" s="5" t="str">
        <f>VLOOKUP(G484,[1]ORG!$A$1:$B$24,2,FALSE)</f>
        <v>INSTALACIONS I CONSUMS</v>
      </c>
    </row>
    <row r="485" spans="1:8" x14ac:dyDescent="0.2">
      <c r="A485" s="7" t="s">
        <v>1048</v>
      </c>
      <c r="B485" s="8">
        <v>42619</v>
      </c>
      <c r="C485" s="8">
        <v>42615</v>
      </c>
      <c r="D485" s="9">
        <v>7260</v>
      </c>
      <c r="E485" s="7" t="s">
        <v>1049</v>
      </c>
      <c r="F485" s="7" t="s">
        <v>1050</v>
      </c>
      <c r="G485" s="10">
        <v>2</v>
      </c>
      <c r="H485" s="5" t="str">
        <f>VLOOKUP(G485,[1]ORG!$A$1:$B$24,2,FALSE)</f>
        <v>JOVENTUT</v>
      </c>
    </row>
    <row r="486" spans="1:8" x14ac:dyDescent="0.2">
      <c r="A486" s="7" t="s">
        <v>1051</v>
      </c>
      <c r="B486" s="8">
        <v>42619</v>
      </c>
      <c r="C486" s="8">
        <v>42613</v>
      </c>
      <c r="D486" s="9">
        <v>254.1</v>
      </c>
      <c r="E486" s="7" t="s">
        <v>29</v>
      </c>
      <c r="F486" s="7" t="s">
        <v>1052</v>
      </c>
      <c r="G486" s="10">
        <v>15</v>
      </c>
      <c r="H486" s="5" t="str">
        <f>VLOOKUP(G486,[1]ORG!$A$1:$B$24,2,FALSE)</f>
        <v>INSTALACIONS I CONSUMS</v>
      </c>
    </row>
    <row r="487" spans="1:8" x14ac:dyDescent="0.2">
      <c r="A487" s="7" t="s">
        <v>1053</v>
      </c>
      <c r="B487" s="8">
        <v>42619</v>
      </c>
      <c r="C487" s="8">
        <v>42614</v>
      </c>
      <c r="D487" s="9">
        <v>254.1</v>
      </c>
      <c r="E487" s="7" t="s">
        <v>29</v>
      </c>
      <c r="F487" s="7" t="s">
        <v>1052</v>
      </c>
      <c r="G487" s="10">
        <v>15</v>
      </c>
      <c r="H487" s="5" t="str">
        <f>VLOOKUP(G487,[1]ORG!$A$1:$B$24,2,FALSE)</f>
        <v>INSTALACIONS I CONSUMS</v>
      </c>
    </row>
    <row r="488" spans="1:8" x14ac:dyDescent="0.2">
      <c r="A488" s="7" t="s">
        <v>1054</v>
      </c>
      <c r="B488" s="8">
        <v>42601</v>
      </c>
      <c r="C488" s="8">
        <v>42572</v>
      </c>
      <c r="D488" s="9">
        <v>317.77999999999997</v>
      </c>
      <c r="E488" s="7" t="s">
        <v>461</v>
      </c>
      <c r="F488" s="7" t="s">
        <v>194</v>
      </c>
      <c r="G488" s="10">
        <v>15</v>
      </c>
      <c r="H488" s="5" t="str">
        <f>VLOOKUP(G488,[1]ORG!$A$1:$B$24,2,FALSE)</f>
        <v>INSTALACIONS I CONSUMS</v>
      </c>
    </row>
    <row r="489" spans="1:8" x14ac:dyDescent="0.2">
      <c r="A489" s="7" t="s">
        <v>1055</v>
      </c>
      <c r="B489" s="8">
        <v>42619</v>
      </c>
      <c r="C489" s="8">
        <v>42613</v>
      </c>
      <c r="D489" s="9">
        <v>316.14</v>
      </c>
      <c r="E489" s="7" t="s">
        <v>29</v>
      </c>
      <c r="F489" s="7" t="s">
        <v>30</v>
      </c>
      <c r="G489" s="10">
        <v>15</v>
      </c>
      <c r="H489" s="5" t="str">
        <f>VLOOKUP(G489,[1]ORG!$A$1:$B$24,2,FALSE)</f>
        <v>INSTALACIONS I CONSUMS</v>
      </c>
    </row>
    <row r="490" spans="1:8" x14ac:dyDescent="0.2">
      <c r="A490" s="7" t="s">
        <v>1056</v>
      </c>
      <c r="B490" s="8">
        <v>42604</v>
      </c>
      <c r="C490" s="8">
        <v>42597</v>
      </c>
      <c r="D490" s="9">
        <v>37.46</v>
      </c>
      <c r="E490" s="7" t="s">
        <v>10</v>
      </c>
      <c r="F490" s="7" t="s">
        <v>160</v>
      </c>
      <c r="G490" s="10">
        <v>18</v>
      </c>
      <c r="H490" s="5" t="str">
        <f>VLOOKUP(G490,[1]ORG!$A$1:$B$24,2,FALSE)</f>
        <v>SERVEIS - GESTIÓ RESIDUS</v>
      </c>
    </row>
    <row r="491" spans="1:8" x14ac:dyDescent="0.2">
      <c r="A491" s="7" t="s">
        <v>1057</v>
      </c>
      <c r="B491" s="8">
        <v>42601</v>
      </c>
      <c r="C491" s="8">
        <v>42597</v>
      </c>
      <c r="D491" s="9">
        <v>152.88</v>
      </c>
      <c r="E491" s="7" t="s">
        <v>313</v>
      </c>
      <c r="F491" s="7" t="s">
        <v>314</v>
      </c>
      <c r="G491" s="10">
        <v>18</v>
      </c>
      <c r="H491" s="5" t="str">
        <f>VLOOKUP(G491,[1]ORG!$A$1:$B$24,2,FALSE)</f>
        <v>SERVEIS - GESTIÓ RESIDUS</v>
      </c>
    </row>
    <row r="492" spans="1:8" x14ac:dyDescent="0.2">
      <c r="A492" s="7" t="s">
        <v>1058</v>
      </c>
      <c r="B492" s="8">
        <v>42601</v>
      </c>
      <c r="C492" s="8">
        <v>42581</v>
      </c>
      <c r="D492" s="9">
        <v>669.96</v>
      </c>
      <c r="E492" s="7" t="s">
        <v>414</v>
      </c>
      <c r="F492" s="7" t="s">
        <v>170</v>
      </c>
      <c r="G492" s="10"/>
      <c r="H492" s="5" t="str">
        <f>VLOOKUP(G492,[1]ORG!$A$1:$B$24,2,FALSE)</f>
        <v>VARIS</v>
      </c>
    </row>
    <row r="493" spans="1:8" x14ac:dyDescent="0.2">
      <c r="A493" s="7" t="s">
        <v>1059</v>
      </c>
      <c r="B493" s="8">
        <v>42601</v>
      </c>
      <c r="C493" s="8">
        <v>42583</v>
      </c>
      <c r="D493" s="9">
        <v>62.58</v>
      </c>
      <c r="E493" s="7" t="s">
        <v>402</v>
      </c>
      <c r="F493" s="7" t="s">
        <v>403</v>
      </c>
      <c r="G493" s="10">
        <v>15</v>
      </c>
      <c r="H493" s="5" t="str">
        <f>VLOOKUP(G493,[1]ORG!$A$1:$B$24,2,FALSE)</f>
        <v>INSTALACIONS I CONSUMS</v>
      </c>
    </row>
    <row r="494" spans="1:8" x14ac:dyDescent="0.2">
      <c r="A494" s="7" t="s">
        <v>1060</v>
      </c>
      <c r="B494" s="8">
        <v>42601</v>
      </c>
      <c r="C494" s="8">
        <v>42590</v>
      </c>
      <c r="D494" s="9">
        <v>2062.5</v>
      </c>
      <c r="E494" s="7" t="s">
        <v>1061</v>
      </c>
      <c r="F494" s="7" t="s">
        <v>1062</v>
      </c>
      <c r="G494" s="10">
        <v>4</v>
      </c>
      <c r="H494" s="5" t="str">
        <f>VLOOKUP(G494,[1]ORG!$A$1:$B$24,2,FALSE)</f>
        <v>SERVEIS SOCIALS</v>
      </c>
    </row>
    <row r="495" spans="1:8" x14ac:dyDescent="0.2">
      <c r="A495" s="7" t="s">
        <v>1063</v>
      </c>
      <c r="B495" s="8">
        <v>42601</v>
      </c>
      <c r="C495" s="8">
        <v>42594</v>
      </c>
      <c r="D495" s="9">
        <v>2062.5</v>
      </c>
      <c r="E495" s="7" t="s">
        <v>1061</v>
      </c>
      <c r="F495" s="7" t="s">
        <v>1062</v>
      </c>
      <c r="G495" s="10">
        <v>4</v>
      </c>
      <c r="H495" s="5" t="str">
        <f>VLOOKUP(G495,[1]ORG!$A$1:$B$24,2,FALSE)</f>
        <v>SERVEIS SOCIALS</v>
      </c>
    </row>
    <row r="496" spans="1:8" x14ac:dyDescent="0.2">
      <c r="A496" s="7" t="s">
        <v>1064</v>
      </c>
      <c r="B496" s="8">
        <v>42601</v>
      </c>
      <c r="C496" s="8">
        <v>42600</v>
      </c>
      <c r="D496" s="9">
        <v>1650</v>
      </c>
      <c r="E496" s="7" t="s">
        <v>1061</v>
      </c>
      <c r="F496" s="7" t="s">
        <v>1065</v>
      </c>
      <c r="G496" s="10">
        <v>4</v>
      </c>
      <c r="H496" s="5" t="str">
        <f>VLOOKUP(G496,[1]ORG!$A$1:$B$24,2,FALSE)</f>
        <v>SERVEIS SOCIALS</v>
      </c>
    </row>
    <row r="497" spans="1:8" x14ac:dyDescent="0.2">
      <c r="A497" s="7" t="s">
        <v>1066</v>
      </c>
      <c r="B497" s="8">
        <v>42600</v>
      </c>
      <c r="C497" s="8">
        <v>42590</v>
      </c>
      <c r="D497" s="9">
        <v>109.25</v>
      </c>
      <c r="E497" s="7" t="s">
        <v>503</v>
      </c>
      <c r="F497" s="7" t="s">
        <v>504</v>
      </c>
      <c r="G497" s="10">
        <v>16</v>
      </c>
      <c r="H497" s="5" t="str">
        <f>VLOOKUP(G497,[1]ORG!$A$1:$B$24,2,FALSE)</f>
        <v>DESPESES GENERALS</v>
      </c>
    </row>
    <row r="498" spans="1:8" x14ac:dyDescent="0.2">
      <c r="A498" s="7" t="s">
        <v>1067</v>
      </c>
      <c r="B498" s="8">
        <v>42600</v>
      </c>
      <c r="C498" s="8">
        <v>42563</v>
      </c>
      <c r="D498" s="9">
        <v>615.26</v>
      </c>
      <c r="E498" s="7" t="s">
        <v>1068</v>
      </c>
      <c r="F498" s="7" t="s">
        <v>1069</v>
      </c>
      <c r="G498" s="10">
        <v>25</v>
      </c>
      <c r="H498" s="5" t="str">
        <f>VLOOKUP(G498,[1]ORG!$A$1:$B$24,2,FALSE)</f>
        <v>BRIGADA</v>
      </c>
    </row>
    <row r="499" spans="1:8" x14ac:dyDescent="0.2">
      <c r="A499" s="7" t="s">
        <v>1070</v>
      </c>
      <c r="B499" s="8">
        <v>42599</v>
      </c>
      <c r="C499" s="8">
        <v>42598</v>
      </c>
      <c r="D499" s="9">
        <v>174.24</v>
      </c>
      <c r="E499" s="7" t="s">
        <v>1071</v>
      </c>
      <c r="F499" s="7" t="s">
        <v>1072</v>
      </c>
      <c r="G499" s="10">
        <v>18</v>
      </c>
      <c r="H499" s="5" t="str">
        <f>VLOOKUP(G499,[1]ORG!$A$1:$B$24,2,FALSE)</f>
        <v>SERVEIS - GESTIÓ RESIDUS</v>
      </c>
    </row>
    <row r="500" spans="1:8" x14ac:dyDescent="0.2">
      <c r="A500" s="7" t="s">
        <v>1073</v>
      </c>
      <c r="B500" s="8">
        <v>42593</v>
      </c>
      <c r="C500" s="8">
        <v>42593</v>
      </c>
      <c r="D500" s="9">
        <v>58.08</v>
      </c>
      <c r="E500" s="7" t="s">
        <v>1071</v>
      </c>
      <c r="F500" s="7" t="s">
        <v>1074</v>
      </c>
      <c r="G500" s="10">
        <v>18</v>
      </c>
      <c r="H500" s="5" t="str">
        <f>VLOOKUP(G500,[1]ORG!$A$1:$B$24,2,FALSE)</f>
        <v>SERVEIS - GESTIÓ RESIDUS</v>
      </c>
    </row>
    <row r="501" spans="1:8" x14ac:dyDescent="0.2">
      <c r="A501" s="7" t="s">
        <v>1075</v>
      </c>
      <c r="B501" s="8">
        <v>42599</v>
      </c>
      <c r="C501" s="8">
        <v>42572</v>
      </c>
      <c r="D501" s="9">
        <v>175.72</v>
      </c>
      <c r="E501" s="7" t="s">
        <v>553</v>
      </c>
      <c r="F501" s="7" t="s">
        <v>554</v>
      </c>
      <c r="G501" s="10">
        <v>9</v>
      </c>
      <c r="H501" s="5" t="str">
        <f>VLOOKUP(G501,[1]ORG!$A$1:$B$24,2,FALSE)</f>
        <v>ESCOLA BRESSOL</v>
      </c>
    </row>
    <row r="502" spans="1:8" x14ac:dyDescent="0.2">
      <c r="A502" s="7" t="s">
        <v>1076</v>
      </c>
      <c r="B502" s="8">
        <v>42598</v>
      </c>
      <c r="C502" s="8">
        <v>42594</v>
      </c>
      <c r="D502" s="9">
        <v>168.92</v>
      </c>
      <c r="E502" s="7" t="s">
        <v>1077</v>
      </c>
      <c r="F502" s="7" t="s">
        <v>1078</v>
      </c>
      <c r="G502" s="10">
        <v>12</v>
      </c>
      <c r="H502" s="5" t="str">
        <f>VLOOKUP(G502,[1]ORG!$A$1:$B$24,2,FALSE)</f>
        <v>POLICIA</v>
      </c>
    </row>
    <row r="503" spans="1:8" x14ac:dyDescent="0.2">
      <c r="A503" s="7" t="s">
        <v>1079</v>
      </c>
      <c r="B503" s="8">
        <v>42594</v>
      </c>
      <c r="C503" s="8">
        <v>42590</v>
      </c>
      <c r="D503" s="9">
        <v>37.21</v>
      </c>
      <c r="E503" s="7" t="s">
        <v>390</v>
      </c>
      <c r="F503" s="7" t="s">
        <v>1080</v>
      </c>
      <c r="G503" s="10">
        <v>9</v>
      </c>
      <c r="H503" s="5" t="str">
        <f>VLOOKUP(G503,[1]ORG!$A$1:$B$24,2,FALSE)</f>
        <v>ESCOLA BRESSOL</v>
      </c>
    </row>
    <row r="504" spans="1:8" x14ac:dyDescent="0.2">
      <c r="A504" s="7" t="s">
        <v>1081</v>
      </c>
      <c r="B504" s="8">
        <v>42590</v>
      </c>
      <c r="C504" s="8">
        <v>42582</v>
      </c>
      <c r="D504" s="9">
        <v>375.1</v>
      </c>
      <c r="E504" s="7" t="s">
        <v>643</v>
      </c>
      <c r="F504" s="7" t="s">
        <v>644</v>
      </c>
      <c r="G504" s="10">
        <v>25</v>
      </c>
      <c r="H504" s="5" t="str">
        <f>VLOOKUP(G504,[1]ORG!$A$1:$B$24,2,FALSE)</f>
        <v>BRIGADA</v>
      </c>
    </row>
    <row r="505" spans="1:8" x14ac:dyDescent="0.2">
      <c r="A505" s="7" t="s">
        <v>1082</v>
      </c>
      <c r="B505" s="8">
        <v>42594</v>
      </c>
      <c r="C505" s="8">
        <v>42582</v>
      </c>
      <c r="D505" s="9">
        <v>182.94</v>
      </c>
      <c r="E505" s="7" t="s">
        <v>531</v>
      </c>
      <c r="F505" s="7" t="s">
        <v>1083</v>
      </c>
      <c r="G505" s="10">
        <v>25</v>
      </c>
      <c r="H505" s="5" t="str">
        <f>VLOOKUP(G505,[1]ORG!$A$1:$B$24,2,FALSE)</f>
        <v>BRIGADA</v>
      </c>
    </row>
    <row r="506" spans="1:8" x14ac:dyDescent="0.2">
      <c r="A506" s="7" t="s">
        <v>1084</v>
      </c>
      <c r="B506" s="8">
        <v>42594</v>
      </c>
      <c r="C506" s="8">
        <v>42582</v>
      </c>
      <c r="D506" s="9">
        <v>93</v>
      </c>
      <c r="E506" s="7" t="s">
        <v>531</v>
      </c>
      <c r="F506" s="7" t="s">
        <v>1085</v>
      </c>
      <c r="G506" s="10">
        <v>12</v>
      </c>
      <c r="H506" s="5" t="str">
        <f>VLOOKUP(G506,[1]ORG!$A$1:$B$24,2,FALSE)</f>
        <v>POLICIA</v>
      </c>
    </row>
    <row r="507" spans="1:8" x14ac:dyDescent="0.2">
      <c r="A507" s="7" t="s">
        <v>1086</v>
      </c>
      <c r="B507" s="8">
        <v>42594</v>
      </c>
      <c r="C507" s="8">
        <v>42581</v>
      </c>
      <c r="D507" s="9">
        <v>157.41</v>
      </c>
      <c r="E507" s="7" t="s">
        <v>563</v>
      </c>
      <c r="F507" s="7" t="s">
        <v>160</v>
      </c>
      <c r="G507" s="10">
        <v>25</v>
      </c>
      <c r="H507" s="5" t="str">
        <f>VLOOKUP(G507,[1]ORG!$A$1:$B$24,2,FALSE)</f>
        <v>BRIGADA</v>
      </c>
    </row>
    <row r="508" spans="1:8" x14ac:dyDescent="0.2">
      <c r="A508" s="7" t="s">
        <v>1087</v>
      </c>
      <c r="B508" s="8">
        <v>42594</v>
      </c>
      <c r="C508" s="8">
        <v>42582</v>
      </c>
      <c r="D508" s="9">
        <v>61.6</v>
      </c>
      <c r="E508" s="7" t="s">
        <v>439</v>
      </c>
      <c r="F508" s="7" t="s">
        <v>1088</v>
      </c>
      <c r="G508" s="10">
        <v>9</v>
      </c>
      <c r="H508" s="5" t="str">
        <f>VLOOKUP(G508,[1]ORG!$A$1:$B$24,2,FALSE)</f>
        <v>ESCOLA BRESSOL</v>
      </c>
    </row>
    <row r="509" spans="1:8" x14ac:dyDescent="0.2">
      <c r="A509" s="7" t="s">
        <v>1089</v>
      </c>
      <c r="B509" s="8">
        <v>42594</v>
      </c>
      <c r="C509" s="8">
        <v>42582</v>
      </c>
      <c r="D509" s="9">
        <v>31.69</v>
      </c>
      <c r="E509" s="7" t="s">
        <v>439</v>
      </c>
      <c r="F509" s="7" t="s">
        <v>1088</v>
      </c>
      <c r="G509" s="10">
        <v>9</v>
      </c>
      <c r="H509" s="5" t="str">
        <f>VLOOKUP(G509,[1]ORG!$A$1:$B$24,2,FALSE)</f>
        <v>ESCOLA BRESSOL</v>
      </c>
    </row>
    <row r="510" spans="1:8" x14ac:dyDescent="0.2">
      <c r="A510" s="7" t="s">
        <v>1090</v>
      </c>
      <c r="B510" s="8">
        <v>42594</v>
      </c>
      <c r="C510" s="8">
        <v>42590</v>
      </c>
      <c r="D510" s="9">
        <v>70</v>
      </c>
      <c r="E510" s="7" t="s">
        <v>352</v>
      </c>
      <c r="F510" s="7" t="s">
        <v>1091</v>
      </c>
      <c r="G510" s="10">
        <v>16</v>
      </c>
      <c r="H510" s="5" t="str">
        <f>VLOOKUP(G510,[1]ORG!$A$1:$B$24,2,FALSE)</f>
        <v>DESPESES GENERALS</v>
      </c>
    </row>
    <row r="511" spans="1:8" x14ac:dyDescent="0.2">
      <c r="A511" s="7" t="s">
        <v>1092</v>
      </c>
      <c r="B511" s="8">
        <v>42594</v>
      </c>
      <c r="C511" s="8">
        <v>42590</v>
      </c>
      <c r="D511" s="9">
        <v>70</v>
      </c>
      <c r="E511" s="7" t="s">
        <v>352</v>
      </c>
      <c r="F511" s="7" t="s">
        <v>1093</v>
      </c>
      <c r="G511" s="10">
        <v>16</v>
      </c>
      <c r="H511" s="5" t="str">
        <f>VLOOKUP(G511,[1]ORG!$A$1:$B$24,2,FALSE)</f>
        <v>DESPESES GENERALS</v>
      </c>
    </row>
    <row r="512" spans="1:8" x14ac:dyDescent="0.2">
      <c r="A512" s="7" t="s">
        <v>1094</v>
      </c>
      <c r="B512" s="8">
        <v>42594</v>
      </c>
      <c r="C512" s="8">
        <v>42590</v>
      </c>
      <c r="D512" s="9">
        <v>70</v>
      </c>
      <c r="E512" s="7" t="s">
        <v>352</v>
      </c>
      <c r="F512" s="7" t="s">
        <v>1095</v>
      </c>
      <c r="G512" s="10">
        <v>16</v>
      </c>
      <c r="H512" s="5" t="str">
        <f>VLOOKUP(G512,[1]ORG!$A$1:$B$24,2,FALSE)</f>
        <v>DESPESES GENERALS</v>
      </c>
    </row>
    <row r="513" spans="1:8" x14ac:dyDescent="0.2">
      <c r="A513" s="7" t="s">
        <v>1096</v>
      </c>
      <c r="B513" s="8">
        <v>42594</v>
      </c>
      <c r="C513" s="8">
        <v>42590</v>
      </c>
      <c r="D513" s="9">
        <v>70</v>
      </c>
      <c r="E513" s="7" t="s">
        <v>352</v>
      </c>
      <c r="F513" s="7" t="s">
        <v>1097</v>
      </c>
      <c r="G513" s="10">
        <v>16</v>
      </c>
      <c r="H513" s="5" t="str">
        <f>VLOOKUP(G513,[1]ORG!$A$1:$B$24,2,FALSE)</f>
        <v>DESPESES GENERALS</v>
      </c>
    </row>
    <row r="514" spans="1:8" x14ac:dyDescent="0.2">
      <c r="A514" s="7" t="s">
        <v>1098</v>
      </c>
      <c r="B514" s="8">
        <v>42594</v>
      </c>
      <c r="C514" s="8">
        <v>42584</v>
      </c>
      <c r="D514" s="9">
        <v>70</v>
      </c>
      <c r="E514" s="7" t="s">
        <v>352</v>
      </c>
      <c r="F514" s="7" t="s">
        <v>1099</v>
      </c>
      <c r="G514" s="10">
        <v>16</v>
      </c>
      <c r="H514" s="5" t="str">
        <f>VLOOKUP(G514,[1]ORG!$A$1:$B$24,2,FALSE)</f>
        <v>DESPESES GENERALS</v>
      </c>
    </row>
    <row r="515" spans="1:8" x14ac:dyDescent="0.2">
      <c r="A515" s="7" t="s">
        <v>1100</v>
      </c>
      <c r="B515" s="8">
        <v>42594</v>
      </c>
      <c r="C515" s="8">
        <v>42580</v>
      </c>
      <c r="D515" s="9">
        <v>1376.98</v>
      </c>
      <c r="E515" s="7" t="s">
        <v>436</v>
      </c>
      <c r="F515" s="7" t="s">
        <v>1101</v>
      </c>
      <c r="G515" s="10">
        <v>18</v>
      </c>
      <c r="H515" s="5" t="str">
        <f>VLOOKUP(G515,[1]ORG!$A$1:$B$24,2,FALSE)</f>
        <v>SERVEIS - GESTIÓ RESIDUS</v>
      </c>
    </row>
    <row r="516" spans="1:8" x14ac:dyDescent="0.2">
      <c r="A516" s="7" t="s">
        <v>1102</v>
      </c>
      <c r="B516" s="8">
        <v>42594</v>
      </c>
      <c r="C516" s="8">
        <v>42582</v>
      </c>
      <c r="D516" s="9">
        <v>549.95000000000005</v>
      </c>
      <c r="E516" s="7" t="s">
        <v>302</v>
      </c>
      <c r="F516" s="7" t="s">
        <v>1103</v>
      </c>
      <c r="G516" s="10">
        <v>15</v>
      </c>
      <c r="H516" s="5" t="str">
        <f>VLOOKUP(G516,[1]ORG!$A$1:$B$24,2,FALSE)</f>
        <v>INSTALACIONS I CONSUMS</v>
      </c>
    </row>
    <row r="517" spans="1:8" x14ac:dyDescent="0.2">
      <c r="A517" s="7" t="s">
        <v>1104</v>
      </c>
      <c r="B517" s="8">
        <v>42591</v>
      </c>
      <c r="C517" s="8">
        <v>42585</v>
      </c>
      <c r="D517" s="9">
        <v>1865.58</v>
      </c>
      <c r="E517" s="7" t="s">
        <v>344</v>
      </c>
      <c r="F517" s="7" t="s">
        <v>1105</v>
      </c>
      <c r="G517" s="10">
        <v>18</v>
      </c>
      <c r="H517" s="5" t="str">
        <f>VLOOKUP(G517,[1]ORG!$A$1:$B$24,2,FALSE)</f>
        <v>SERVEIS - GESTIÓ RESIDUS</v>
      </c>
    </row>
    <row r="518" spans="1:8" x14ac:dyDescent="0.2">
      <c r="A518" s="7" t="s">
        <v>1106</v>
      </c>
      <c r="B518" s="8">
        <v>42590</v>
      </c>
      <c r="C518" s="8">
        <v>42569</v>
      </c>
      <c r="D518" s="9">
        <v>511.23</v>
      </c>
      <c r="E518" s="7" t="s">
        <v>367</v>
      </c>
      <c r="F518" s="7" t="s">
        <v>1107</v>
      </c>
      <c r="G518" s="10">
        <v>26</v>
      </c>
      <c r="H518" s="5" t="str">
        <f>VLOOKUP(G518,[1]ORG!$A$1:$B$24,2,FALSE)</f>
        <v>SANITAT</v>
      </c>
    </row>
    <row r="519" spans="1:8" x14ac:dyDescent="0.2">
      <c r="A519" s="7" t="s">
        <v>1108</v>
      </c>
      <c r="B519" s="8">
        <v>42590</v>
      </c>
      <c r="C519" s="8">
        <v>42576</v>
      </c>
      <c r="D519" s="9">
        <v>279.73</v>
      </c>
      <c r="E519" s="7" t="s">
        <v>478</v>
      </c>
      <c r="F519" s="7" t="s">
        <v>906</v>
      </c>
      <c r="G519" s="10">
        <v>15</v>
      </c>
      <c r="H519" s="5" t="str">
        <f>VLOOKUP(G519,[1]ORG!$A$1:$B$24,2,FALSE)</f>
        <v>INSTALACIONS I CONSUMS</v>
      </c>
    </row>
    <row r="520" spans="1:8" x14ac:dyDescent="0.2">
      <c r="A520" s="7" t="s">
        <v>1109</v>
      </c>
      <c r="B520" s="8">
        <v>42590</v>
      </c>
      <c r="C520" s="8">
        <v>42570</v>
      </c>
      <c r="D520" s="9">
        <v>138.93</v>
      </c>
      <c r="E520" s="7" t="s">
        <v>478</v>
      </c>
      <c r="F520" s="7" t="s">
        <v>906</v>
      </c>
      <c r="G520" s="10">
        <v>15</v>
      </c>
      <c r="H520" s="5" t="str">
        <f>VLOOKUP(G520,[1]ORG!$A$1:$B$24,2,FALSE)</f>
        <v>INSTALACIONS I CONSUMS</v>
      </c>
    </row>
    <row r="521" spans="1:8" x14ac:dyDescent="0.2">
      <c r="A521" s="7" t="s">
        <v>1110</v>
      </c>
      <c r="B521" s="8">
        <v>42590</v>
      </c>
      <c r="C521" s="8">
        <v>42558</v>
      </c>
      <c r="D521" s="9">
        <v>138.93</v>
      </c>
      <c r="E521" s="7" t="s">
        <v>478</v>
      </c>
      <c r="F521" s="7" t="s">
        <v>906</v>
      </c>
      <c r="G521" s="10">
        <v>15</v>
      </c>
      <c r="H521" s="5" t="str">
        <f>VLOOKUP(G521,[1]ORG!$A$1:$B$24,2,FALSE)</f>
        <v>INSTALACIONS I CONSUMS</v>
      </c>
    </row>
    <row r="522" spans="1:8" x14ac:dyDescent="0.2">
      <c r="A522" s="7" t="s">
        <v>1111</v>
      </c>
      <c r="B522" s="8">
        <v>42590</v>
      </c>
      <c r="C522" s="8">
        <v>42570</v>
      </c>
      <c r="D522" s="9">
        <v>138.93</v>
      </c>
      <c r="E522" s="7" t="s">
        <v>478</v>
      </c>
      <c r="F522" s="7" t="s">
        <v>906</v>
      </c>
      <c r="G522" s="10">
        <v>15</v>
      </c>
      <c r="H522" s="5" t="str">
        <f>VLOOKUP(G522,[1]ORG!$A$1:$B$24,2,FALSE)</f>
        <v>INSTALACIONS I CONSUMS</v>
      </c>
    </row>
    <row r="523" spans="1:8" x14ac:dyDescent="0.2">
      <c r="A523" s="7" t="s">
        <v>1112</v>
      </c>
      <c r="B523" s="8">
        <v>42615</v>
      </c>
      <c r="C523" s="8">
        <v>42614</v>
      </c>
      <c r="D523" s="9">
        <v>671.12</v>
      </c>
      <c r="E523" s="7" t="s">
        <v>193</v>
      </c>
      <c r="F523" s="7" t="s">
        <v>194</v>
      </c>
      <c r="G523" s="10">
        <v>15</v>
      </c>
      <c r="H523" s="5" t="str">
        <f>VLOOKUP(G523,[1]ORG!$A$1:$B$24,2,FALSE)</f>
        <v>INSTALACIONS I CONSUMS</v>
      </c>
    </row>
    <row r="524" spans="1:8" x14ac:dyDescent="0.2">
      <c r="A524" s="7" t="s">
        <v>1113</v>
      </c>
      <c r="B524" s="8">
        <v>42619</v>
      </c>
      <c r="C524" s="8">
        <v>42613</v>
      </c>
      <c r="D524" s="9">
        <v>1433.97</v>
      </c>
      <c r="E524" s="7" t="s">
        <v>116</v>
      </c>
      <c r="F524" s="7" t="s">
        <v>117</v>
      </c>
      <c r="G524" s="10">
        <v>4</v>
      </c>
      <c r="H524" s="5" t="str">
        <f>VLOOKUP(G524,[1]ORG!$A$1:$B$24,2,FALSE)</f>
        <v>SERVEIS SOCIALS</v>
      </c>
    </row>
    <row r="525" spans="1:8" x14ac:dyDescent="0.2">
      <c r="A525" s="7" t="s">
        <v>1114</v>
      </c>
      <c r="B525" s="8">
        <v>42620</v>
      </c>
      <c r="C525" s="8">
        <v>42619</v>
      </c>
      <c r="D525" s="9">
        <v>37.21</v>
      </c>
      <c r="E525" s="7" t="s">
        <v>390</v>
      </c>
      <c r="F525" s="7" t="s">
        <v>391</v>
      </c>
      <c r="G525" s="10">
        <v>9</v>
      </c>
      <c r="H525" s="5" t="str">
        <f>VLOOKUP(G525,[1]ORG!$A$1:$B$24,2,FALSE)</f>
        <v>ESCOLA BRESSOL</v>
      </c>
    </row>
    <row r="526" spans="1:8" x14ac:dyDescent="0.2">
      <c r="A526" s="7" t="s">
        <v>1115</v>
      </c>
      <c r="B526" s="8">
        <v>42620</v>
      </c>
      <c r="C526" s="8">
        <v>42618</v>
      </c>
      <c r="D526" s="9">
        <v>180.01</v>
      </c>
      <c r="E526" s="7" t="s">
        <v>81</v>
      </c>
      <c r="F526" s="7" t="s">
        <v>1116</v>
      </c>
      <c r="G526" s="10">
        <v>11</v>
      </c>
      <c r="H526" s="5" t="str">
        <f>VLOOKUP(G526,[1]ORG!$A$1:$B$24,2,FALSE)</f>
        <v>MOBILITAT</v>
      </c>
    </row>
    <row r="527" spans="1:8" x14ac:dyDescent="0.2">
      <c r="A527" s="7" t="s">
        <v>1117</v>
      </c>
      <c r="B527" s="8">
        <v>42620</v>
      </c>
      <c r="C527" s="8">
        <v>42619</v>
      </c>
      <c r="D527" s="9">
        <v>588.05999999999995</v>
      </c>
      <c r="E527" s="7" t="s">
        <v>95</v>
      </c>
      <c r="F527" s="7" t="s">
        <v>1118</v>
      </c>
      <c r="G527" s="10">
        <v>15</v>
      </c>
      <c r="H527" s="5" t="str">
        <f>VLOOKUP(G527,[1]ORG!$A$1:$B$24,2,FALSE)</f>
        <v>INSTALACIONS I CONSUMS</v>
      </c>
    </row>
    <row r="528" spans="1:8" x14ac:dyDescent="0.2">
      <c r="A528" s="7" t="s">
        <v>1119</v>
      </c>
      <c r="B528" s="8">
        <v>42620</v>
      </c>
      <c r="C528" s="8">
        <v>42619</v>
      </c>
      <c r="D528" s="9">
        <v>3501.44</v>
      </c>
      <c r="E528" s="7" t="s">
        <v>95</v>
      </c>
      <c r="F528" s="7" t="s">
        <v>1120</v>
      </c>
      <c r="G528" s="10">
        <v>15</v>
      </c>
      <c r="H528" s="5" t="str">
        <f>VLOOKUP(G528,[1]ORG!$A$1:$B$24,2,FALSE)</f>
        <v>INSTALACIONS I CONSUMS</v>
      </c>
    </row>
    <row r="529" spans="1:8" x14ac:dyDescent="0.2">
      <c r="A529" s="7" t="s">
        <v>1121</v>
      </c>
      <c r="B529" s="8">
        <v>42621</v>
      </c>
      <c r="C529" s="8">
        <v>42620</v>
      </c>
      <c r="D529" s="9">
        <v>1512.5</v>
      </c>
      <c r="E529" s="7" t="s">
        <v>227</v>
      </c>
      <c r="F529" s="7" t="s">
        <v>1122</v>
      </c>
      <c r="G529" s="10">
        <v>16</v>
      </c>
      <c r="H529" s="5" t="str">
        <f>VLOOKUP(G529,[1]ORG!$A$1:$B$24,2,FALSE)</f>
        <v>DESPESES GENERALS</v>
      </c>
    </row>
    <row r="530" spans="1:8" x14ac:dyDescent="0.2">
      <c r="A530" s="7" t="s">
        <v>1123</v>
      </c>
      <c r="B530" s="8">
        <v>42622</v>
      </c>
      <c r="C530" s="8">
        <v>42611</v>
      </c>
      <c r="D530" s="9">
        <v>386.23</v>
      </c>
      <c r="E530" s="7" t="s">
        <v>1124</v>
      </c>
      <c r="F530" s="7" t="s">
        <v>1125</v>
      </c>
      <c r="G530" s="10">
        <v>9</v>
      </c>
      <c r="H530" s="5" t="str">
        <f>VLOOKUP(G530,[1]ORG!$A$1:$B$24,2,FALSE)</f>
        <v>ESCOLA BRESSOL</v>
      </c>
    </row>
    <row r="531" spans="1:8" x14ac:dyDescent="0.2">
      <c r="A531" s="7" t="s">
        <v>1126</v>
      </c>
      <c r="B531" s="8">
        <v>42622</v>
      </c>
      <c r="C531" s="8">
        <v>42613</v>
      </c>
      <c r="D531" s="9">
        <v>38079.25</v>
      </c>
      <c r="E531" s="7" t="s">
        <v>102</v>
      </c>
      <c r="F531" s="7" t="s">
        <v>1127</v>
      </c>
      <c r="G531" s="10">
        <v>11</v>
      </c>
      <c r="H531" s="5" t="str">
        <f>VLOOKUP(G531,[1]ORG!$A$1:$B$24,2,FALSE)</f>
        <v>MOBILITAT</v>
      </c>
    </row>
    <row r="532" spans="1:8" x14ac:dyDescent="0.2">
      <c r="A532" s="7" t="s">
        <v>1128</v>
      </c>
      <c r="B532" s="8">
        <v>42623</v>
      </c>
      <c r="C532" s="8">
        <v>42620</v>
      </c>
      <c r="D532" s="9">
        <v>1633.5</v>
      </c>
      <c r="E532" s="7" t="s">
        <v>1129</v>
      </c>
      <c r="F532" s="7" t="s">
        <v>1130</v>
      </c>
      <c r="G532" s="10">
        <v>1</v>
      </c>
      <c r="H532" s="5" t="str">
        <f>VLOOKUP(G532,[1]ORG!$A$1:$B$24,2,FALSE)</f>
        <v>CULTURA</v>
      </c>
    </row>
    <row r="533" spans="1:8" x14ac:dyDescent="0.2">
      <c r="A533" s="7" t="s">
        <v>1131</v>
      </c>
      <c r="B533" s="8">
        <v>42623</v>
      </c>
      <c r="C533" s="8">
        <v>42620</v>
      </c>
      <c r="D533" s="9">
        <v>2299</v>
      </c>
      <c r="E533" s="7" t="s">
        <v>1129</v>
      </c>
      <c r="F533" s="7" t="s">
        <v>1132</v>
      </c>
      <c r="G533" s="10">
        <v>1</v>
      </c>
      <c r="H533" s="5" t="str">
        <f>VLOOKUP(G533,[1]ORG!$A$1:$B$24,2,FALSE)</f>
        <v>CULTURA</v>
      </c>
    </row>
    <row r="534" spans="1:8" x14ac:dyDescent="0.2">
      <c r="A534" s="7" t="s">
        <v>1133</v>
      </c>
      <c r="B534" s="8">
        <v>42623</v>
      </c>
      <c r="C534" s="8">
        <v>42621</v>
      </c>
      <c r="D534" s="9">
        <v>665.5</v>
      </c>
      <c r="E534" s="7" t="s">
        <v>1129</v>
      </c>
      <c r="F534" s="7" t="s">
        <v>1134</v>
      </c>
      <c r="G534" s="10">
        <v>1</v>
      </c>
      <c r="H534" s="5" t="str">
        <f>VLOOKUP(G534,[1]ORG!$A$1:$B$24,2,FALSE)</f>
        <v>CULTURA</v>
      </c>
    </row>
    <row r="535" spans="1:8" x14ac:dyDescent="0.2">
      <c r="A535" s="7" t="s">
        <v>1135</v>
      </c>
      <c r="B535" s="8">
        <v>42623</v>
      </c>
      <c r="C535" s="8">
        <v>42621</v>
      </c>
      <c r="D535" s="9">
        <v>1815</v>
      </c>
      <c r="E535" s="7" t="s">
        <v>1129</v>
      </c>
      <c r="F535" s="7" t="s">
        <v>1136</v>
      </c>
      <c r="G535" s="10">
        <v>1</v>
      </c>
      <c r="H535" s="5" t="str">
        <f>VLOOKUP(G535,[1]ORG!$A$1:$B$24,2,FALSE)</f>
        <v>CULTURA</v>
      </c>
    </row>
    <row r="536" spans="1:8" x14ac:dyDescent="0.2">
      <c r="A536" s="7" t="s">
        <v>1137</v>
      </c>
      <c r="B536" s="8">
        <v>42615</v>
      </c>
      <c r="C536" s="8">
        <v>42562</v>
      </c>
      <c r="D536" s="9">
        <v>12666.4</v>
      </c>
      <c r="E536" s="7" t="s">
        <v>1138</v>
      </c>
      <c r="F536" s="7" t="s">
        <v>1139</v>
      </c>
      <c r="G536" s="10">
        <v>15</v>
      </c>
      <c r="H536" s="5" t="str">
        <f>VLOOKUP(G536,[1]ORG!$A$1:$B$24,2,FALSE)</f>
        <v>INSTALACIONS I CONSUMS</v>
      </c>
    </row>
    <row r="537" spans="1:8" x14ac:dyDescent="0.2">
      <c r="A537" s="7" t="s">
        <v>1140</v>
      </c>
      <c r="B537" s="8">
        <v>42625</v>
      </c>
      <c r="C537" s="8">
        <v>42622</v>
      </c>
      <c r="D537" s="9">
        <v>154.63999999999999</v>
      </c>
      <c r="E537" s="7" t="s">
        <v>81</v>
      </c>
      <c r="F537" s="7" t="s">
        <v>1141</v>
      </c>
      <c r="G537" s="10">
        <v>11</v>
      </c>
      <c r="H537" s="5" t="str">
        <f>VLOOKUP(G537,[1]ORG!$A$1:$B$24,2,FALSE)</f>
        <v>MOBILITAT</v>
      </c>
    </row>
    <row r="538" spans="1:8" x14ac:dyDescent="0.2">
      <c r="A538" s="7" t="s">
        <v>1142</v>
      </c>
      <c r="B538" s="8">
        <v>42625</v>
      </c>
      <c r="C538" s="8">
        <v>42620</v>
      </c>
      <c r="D538" s="9">
        <v>166.88</v>
      </c>
      <c r="E538" s="7" t="s">
        <v>143</v>
      </c>
      <c r="F538" s="7" t="s">
        <v>144</v>
      </c>
      <c r="G538" s="10">
        <v>16</v>
      </c>
      <c r="H538" s="5" t="str">
        <f>VLOOKUP(G538,[1]ORG!$A$1:$B$24,2,FALSE)</f>
        <v>DESPESES GENERALS</v>
      </c>
    </row>
    <row r="539" spans="1:8" x14ac:dyDescent="0.2">
      <c r="A539" s="7" t="s">
        <v>1143</v>
      </c>
      <c r="B539" s="8">
        <v>42619</v>
      </c>
      <c r="C539" s="8">
        <v>42613</v>
      </c>
      <c r="D539" s="9">
        <v>140</v>
      </c>
      <c r="E539" s="7" t="s">
        <v>949</v>
      </c>
      <c r="F539" s="7" t="s">
        <v>1144</v>
      </c>
      <c r="G539" s="10">
        <v>18</v>
      </c>
      <c r="H539" s="5" t="str">
        <f>VLOOKUP(G539,[1]ORG!$A$1:$B$24,2,FALSE)</f>
        <v>SERVEIS - GESTIÓ RESIDUS</v>
      </c>
    </row>
    <row r="540" spans="1:8" x14ac:dyDescent="0.2">
      <c r="A540" s="7" t="s">
        <v>1145</v>
      </c>
      <c r="B540" s="8">
        <v>42619</v>
      </c>
      <c r="C540" s="8">
        <v>42613</v>
      </c>
      <c r="D540" s="9">
        <v>6932.29</v>
      </c>
      <c r="E540" s="7" t="s">
        <v>196</v>
      </c>
      <c r="F540" s="7" t="s">
        <v>197</v>
      </c>
      <c r="G540" s="10">
        <v>18</v>
      </c>
      <c r="H540" s="5" t="str">
        <f>VLOOKUP(G540,[1]ORG!$A$1:$B$24,2,FALSE)</f>
        <v>SERVEIS - GESTIÓ RESIDUS</v>
      </c>
    </row>
    <row r="541" spans="1:8" x14ac:dyDescent="0.2">
      <c r="A541" s="7" t="s">
        <v>1146</v>
      </c>
      <c r="B541" s="8">
        <v>42619</v>
      </c>
      <c r="C541" s="8">
        <v>42613</v>
      </c>
      <c r="D541" s="9">
        <v>113.98</v>
      </c>
      <c r="E541" s="7" t="s">
        <v>196</v>
      </c>
      <c r="F541" s="7" t="s">
        <v>197</v>
      </c>
      <c r="G541" s="10">
        <v>13</v>
      </c>
      <c r="H541" s="5" t="str">
        <f>VLOOKUP(G541,[1]ORG!$A$1:$B$24,2,FALSE)</f>
        <v>MEDI AMBIENT</v>
      </c>
    </row>
    <row r="542" spans="1:8" x14ac:dyDescent="0.2">
      <c r="A542" s="7" t="s">
        <v>1147</v>
      </c>
      <c r="B542" s="8">
        <v>42619</v>
      </c>
      <c r="C542" s="8">
        <v>42613</v>
      </c>
      <c r="D542" s="9">
        <v>1243.5999999999999</v>
      </c>
      <c r="E542" s="7" t="s">
        <v>196</v>
      </c>
      <c r="F542" s="7" t="s">
        <v>197</v>
      </c>
      <c r="G542" s="10">
        <v>16</v>
      </c>
      <c r="H542" s="5" t="str">
        <f>VLOOKUP(G542,[1]ORG!$A$1:$B$24,2,FALSE)</f>
        <v>DESPESES GENERALS</v>
      </c>
    </row>
    <row r="543" spans="1:8" x14ac:dyDescent="0.2">
      <c r="A543" s="7" t="s">
        <v>1148</v>
      </c>
      <c r="B543" s="8">
        <v>42625</v>
      </c>
      <c r="C543" s="8">
        <v>42613</v>
      </c>
      <c r="D543" s="9">
        <v>1546.31</v>
      </c>
      <c r="E543" s="7" t="s">
        <v>196</v>
      </c>
      <c r="F543" s="7" t="s">
        <v>197</v>
      </c>
      <c r="G543" s="10"/>
      <c r="H543" s="5" t="str">
        <f>VLOOKUP(G543,[1]ORG!$A$1:$B$24,2,FALSE)</f>
        <v>VARIS</v>
      </c>
    </row>
    <row r="544" spans="1:8" x14ac:dyDescent="0.2">
      <c r="A544" s="7" t="s">
        <v>1149</v>
      </c>
      <c r="B544" s="8">
        <v>42614</v>
      </c>
      <c r="C544" s="8">
        <v>42612</v>
      </c>
      <c r="D544" s="9">
        <v>11182.34</v>
      </c>
      <c r="E544" s="7" t="s">
        <v>1150</v>
      </c>
      <c r="F544" s="7" t="s">
        <v>1151</v>
      </c>
      <c r="G544" s="10">
        <v>7</v>
      </c>
      <c r="H544" s="5" t="str">
        <f>VLOOKUP(G544,[1]ORG!$A$1:$B$24,2,FALSE)</f>
        <v>ESPORTS</v>
      </c>
    </row>
    <row r="545" spans="1:8" x14ac:dyDescent="0.2">
      <c r="A545" s="7" t="s">
        <v>1152</v>
      </c>
      <c r="B545" s="8">
        <v>42621</v>
      </c>
      <c r="C545" s="8">
        <v>42614</v>
      </c>
      <c r="D545" s="9">
        <v>1119.55</v>
      </c>
      <c r="E545" s="7" t="s">
        <v>582</v>
      </c>
      <c r="F545" s="7" t="s">
        <v>583</v>
      </c>
      <c r="G545" s="10">
        <v>25</v>
      </c>
      <c r="H545" s="5" t="str">
        <f>VLOOKUP(G545,[1]ORG!$A$1:$B$24,2,FALSE)</f>
        <v>BRIGADA</v>
      </c>
    </row>
    <row r="546" spans="1:8" x14ac:dyDescent="0.2">
      <c r="A546" s="7" t="s">
        <v>1153</v>
      </c>
      <c r="B546" s="8">
        <v>42621</v>
      </c>
      <c r="C546" s="8">
        <v>42620</v>
      </c>
      <c r="D546" s="9">
        <v>3210.16</v>
      </c>
      <c r="E546" s="7" t="s">
        <v>568</v>
      </c>
      <c r="F546" s="7" t="s">
        <v>571</v>
      </c>
      <c r="G546" s="10">
        <v>11</v>
      </c>
      <c r="H546" s="5" t="str">
        <f>VLOOKUP(G546,[1]ORG!$A$1:$B$24,2,FALSE)</f>
        <v>MOBILITAT</v>
      </c>
    </row>
    <row r="547" spans="1:8" x14ac:dyDescent="0.2">
      <c r="A547" s="7" t="s">
        <v>1154</v>
      </c>
      <c r="B547" s="8">
        <v>42621</v>
      </c>
      <c r="C547" s="8">
        <v>42613</v>
      </c>
      <c r="D547" s="9">
        <v>134.31</v>
      </c>
      <c r="E547" s="7" t="s">
        <v>998</v>
      </c>
      <c r="F547" s="7" t="s">
        <v>999</v>
      </c>
      <c r="G547" s="10">
        <v>12</v>
      </c>
      <c r="H547" s="5" t="str">
        <f>VLOOKUP(G547,[1]ORG!$A$1:$B$24,2,FALSE)</f>
        <v>POLICIA</v>
      </c>
    </row>
    <row r="548" spans="1:8" x14ac:dyDescent="0.2">
      <c r="A548" s="7" t="s">
        <v>1155</v>
      </c>
      <c r="B548" s="8">
        <v>42621</v>
      </c>
      <c r="C548" s="8">
        <v>42612</v>
      </c>
      <c r="D548" s="9">
        <v>825.2</v>
      </c>
      <c r="E548" s="7" t="s">
        <v>218</v>
      </c>
      <c r="F548" s="7" t="s">
        <v>170</v>
      </c>
      <c r="G548" s="10">
        <v>15</v>
      </c>
      <c r="H548" s="5" t="str">
        <f>VLOOKUP(G548,[1]ORG!$A$1:$B$24,2,FALSE)</f>
        <v>INSTALACIONS I CONSUMS</v>
      </c>
    </row>
    <row r="549" spans="1:8" x14ac:dyDescent="0.2">
      <c r="A549" s="7" t="s">
        <v>1156</v>
      </c>
      <c r="B549" s="8">
        <v>42621</v>
      </c>
      <c r="C549" s="8">
        <v>42611</v>
      </c>
      <c r="D549" s="9">
        <v>2049.29</v>
      </c>
      <c r="E549" s="7" t="s">
        <v>218</v>
      </c>
      <c r="F549" s="7" t="s">
        <v>170</v>
      </c>
      <c r="G549" s="10">
        <v>15</v>
      </c>
      <c r="H549" s="5" t="str">
        <f>VLOOKUP(G549,[1]ORG!$A$1:$B$24,2,FALSE)</f>
        <v>INSTALACIONS I CONSUMS</v>
      </c>
    </row>
    <row r="550" spans="1:8" x14ac:dyDescent="0.2">
      <c r="A550" s="7" t="s">
        <v>1157</v>
      </c>
      <c r="B550" s="8">
        <v>42621</v>
      </c>
      <c r="C550" s="8">
        <v>42613</v>
      </c>
      <c r="D550" s="9">
        <v>290.62</v>
      </c>
      <c r="E550" s="7" t="s">
        <v>1025</v>
      </c>
      <c r="F550" s="7" t="s">
        <v>284</v>
      </c>
      <c r="G550" s="10"/>
      <c r="H550" s="5" t="str">
        <f>VLOOKUP(G550,[1]ORG!$A$1:$B$24,2,FALSE)</f>
        <v>VARIS</v>
      </c>
    </row>
    <row r="551" spans="1:8" x14ac:dyDescent="0.2">
      <c r="A551" s="7" t="s">
        <v>1158</v>
      </c>
      <c r="B551" s="8">
        <v>42621</v>
      </c>
      <c r="C551" s="8">
        <v>42613</v>
      </c>
      <c r="D551" s="9">
        <v>5311.9</v>
      </c>
      <c r="E551" s="7" t="s">
        <v>475</v>
      </c>
      <c r="F551" s="7" t="s">
        <v>1159</v>
      </c>
      <c r="G551" s="10">
        <v>25</v>
      </c>
      <c r="H551" s="5" t="str">
        <f>VLOOKUP(G551,[1]ORG!$A$1:$B$24,2,FALSE)</f>
        <v>BRIGADA</v>
      </c>
    </row>
    <row r="552" spans="1:8" x14ac:dyDescent="0.2">
      <c r="A552" s="7" t="s">
        <v>1160</v>
      </c>
      <c r="B552" s="8">
        <v>42621</v>
      </c>
      <c r="C552" s="8">
        <v>42613</v>
      </c>
      <c r="D552" s="9">
        <v>1850.69</v>
      </c>
      <c r="E552" s="7" t="s">
        <v>475</v>
      </c>
      <c r="F552" s="7" t="s">
        <v>1161</v>
      </c>
      <c r="G552" s="10">
        <v>13</v>
      </c>
      <c r="H552" s="5" t="str">
        <f>VLOOKUP(G552,[1]ORG!$A$1:$B$24,2,FALSE)</f>
        <v>MEDI AMBIENT</v>
      </c>
    </row>
    <row r="553" spans="1:8" x14ac:dyDescent="0.2">
      <c r="A553" s="7" t="s">
        <v>1162</v>
      </c>
      <c r="B553" s="8">
        <v>42621</v>
      </c>
      <c r="C553" s="8">
        <v>42613</v>
      </c>
      <c r="D553" s="9">
        <v>669.74</v>
      </c>
      <c r="E553" s="7" t="s">
        <v>475</v>
      </c>
      <c r="F553" s="7" t="s">
        <v>1163</v>
      </c>
      <c r="G553" s="10">
        <v>7</v>
      </c>
      <c r="H553" s="5" t="str">
        <f>VLOOKUP(G553,[1]ORG!$A$1:$B$24,2,FALSE)</f>
        <v>ESPORTS</v>
      </c>
    </row>
    <row r="554" spans="1:8" x14ac:dyDescent="0.2">
      <c r="A554" s="7" t="s">
        <v>1164</v>
      </c>
      <c r="B554" s="8">
        <v>42621</v>
      </c>
      <c r="C554" s="8">
        <v>42613</v>
      </c>
      <c r="D554" s="9">
        <v>718.85</v>
      </c>
      <c r="E554" s="7" t="s">
        <v>475</v>
      </c>
      <c r="F554" s="7" t="s">
        <v>1165</v>
      </c>
      <c r="G554" s="10">
        <v>7</v>
      </c>
      <c r="H554" s="5" t="str">
        <f>VLOOKUP(G554,[1]ORG!$A$1:$B$24,2,FALSE)</f>
        <v>ESPORTS</v>
      </c>
    </row>
    <row r="555" spans="1:8" x14ac:dyDescent="0.2">
      <c r="A555" s="7" t="s">
        <v>1166</v>
      </c>
      <c r="B555" s="8">
        <v>42621</v>
      </c>
      <c r="C555" s="8">
        <v>42619</v>
      </c>
      <c r="D555" s="9">
        <v>220</v>
      </c>
      <c r="E555" s="7" t="s">
        <v>1167</v>
      </c>
      <c r="F555" s="7" t="s">
        <v>1168</v>
      </c>
      <c r="G555" s="10">
        <v>1</v>
      </c>
      <c r="H555" s="5" t="str">
        <f>VLOOKUP(G555,[1]ORG!$A$1:$B$24,2,FALSE)</f>
        <v>CULTURA</v>
      </c>
    </row>
    <row r="556" spans="1:8" x14ac:dyDescent="0.2">
      <c r="A556" s="7" t="s">
        <v>1169</v>
      </c>
      <c r="B556" s="8">
        <v>42620</v>
      </c>
      <c r="C556" s="8">
        <v>42620</v>
      </c>
      <c r="D556" s="9">
        <v>199</v>
      </c>
      <c r="E556" s="7" t="s">
        <v>1170</v>
      </c>
      <c r="F556" s="7" t="s">
        <v>1171</v>
      </c>
      <c r="G556" s="10">
        <v>4</v>
      </c>
      <c r="H556" s="5" t="str">
        <f>VLOOKUP(G556,[1]ORG!$A$1:$B$24,2,FALSE)</f>
        <v>SERVEIS SOCIALS</v>
      </c>
    </row>
    <row r="557" spans="1:8" x14ac:dyDescent="0.2">
      <c r="A557" s="7" t="s">
        <v>1172</v>
      </c>
      <c r="B557" s="8">
        <v>42620</v>
      </c>
      <c r="C557" s="8">
        <v>42613</v>
      </c>
      <c r="D557" s="9">
        <v>134.69999999999999</v>
      </c>
      <c r="E557" s="7" t="s">
        <v>302</v>
      </c>
      <c r="F557" s="7" t="s">
        <v>1173</v>
      </c>
      <c r="G557" s="10">
        <v>15</v>
      </c>
      <c r="H557" s="5" t="str">
        <f>VLOOKUP(G557,[1]ORG!$A$1:$B$24,2,FALSE)</f>
        <v>INSTALACIONS I CONSUMS</v>
      </c>
    </row>
    <row r="558" spans="1:8" x14ac:dyDescent="0.2">
      <c r="A558" s="7" t="s">
        <v>1174</v>
      </c>
      <c r="B558" s="8">
        <v>42620</v>
      </c>
      <c r="C558" s="8">
        <v>42613</v>
      </c>
      <c r="D558" s="9">
        <v>492.14</v>
      </c>
      <c r="E558" s="7" t="s">
        <v>184</v>
      </c>
      <c r="F558" s="7" t="s">
        <v>160</v>
      </c>
      <c r="G558" s="10">
        <v>18</v>
      </c>
      <c r="H558" s="5" t="str">
        <f>VLOOKUP(G558,[1]ORG!$A$1:$B$24,2,FALSE)</f>
        <v>SERVEIS - GESTIÓ RESIDUS</v>
      </c>
    </row>
    <row r="559" spans="1:8" x14ac:dyDescent="0.2">
      <c r="A559" s="7" t="s">
        <v>1175</v>
      </c>
      <c r="B559" s="8">
        <v>42620</v>
      </c>
      <c r="C559" s="8">
        <v>42613</v>
      </c>
      <c r="D559" s="9">
        <v>1298.33</v>
      </c>
      <c r="E559" s="7" t="s">
        <v>643</v>
      </c>
      <c r="F559" s="7" t="s">
        <v>644</v>
      </c>
      <c r="G559" s="10">
        <v>25</v>
      </c>
      <c r="H559" s="5" t="str">
        <f>VLOOKUP(G559,[1]ORG!$A$1:$B$24,2,FALSE)</f>
        <v>BRIGADA</v>
      </c>
    </row>
    <row r="560" spans="1:8" x14ac:dyDescent="0.2">
      <c r="A560" s="7" t="s">
        <v>1176</v>
      </c>
      <c r="B560" s="8">
        <v>42619</v>
      </c>
      <c r="C560" s="8">
        <v>42613</v>
      </c>
      <c r="D560" s="9">
        <v>75.17</v>
      </c>
      <c r="E560" s="7" t="s">
        <v>1177</v>
      </c>
      <c r="F560" s="7" t="s">
        <v>1178</v>
      </c>
      <c r="G560" s="10">
        <v>18</v>
      </c>
      <c r="H560" s="5" t="str">
        <f>VLOOKUP(G560,[1]ORG!$A$1:$B$24,2,FALSE)</f>
        <v>SERVEIS - GESTIÓ RESIDUS</v>
      </c>
    </row>
    <row r="561" spans="1:8" x14ac:dyDescent="0.2">
      <c r="A561" s="7" t="s">
        <v>1179</v>
      </c>
      <c r="B561" s="8">
        <v>42620</v>
      </c>
      <c r="C561" s="8">
        <v>42619</v>
      </c>
      <c r="D561" s="9">
        <v>1968.55</v>
      </c>
      <c r="E561" s="7" t="s">
        <v>704</v>
      </c>
      <c r="F561" s="7" t="s">
        <v>160</v>
      </c>
      <c r="G561" s="10">
        <v>18</v>
      </c>
      <c r="H561" s="5" t="str">
        <f>VLOOKUP(G561,[1]ORG!$A$1:$B$24,2,FALSE)</f>
        <v>SERVEIS - GESTIÓ RESIDUS</v>
      </c>
    </row>
    <row r="562" spans="1:8" x14ac:dyDescent="0.2">
      <c r="A562" s="7" t="s">
        <v>1180</v>
      </c>
      <c r="B562" s="8">
        <v>42620</v>
      </c>
      <c r="C562" s="8">
        <v>42612</v>
      </c>
      <c r="D562" s="9">
        <v>1306.8</v>
      </c>
      <c r="E562" s="7" t="s">
        <v>281</v>
      </c>
      <c r="F562" s="7" t="s">
        <v>1181</v>
      </c>
      <c r="G562" s="10">
        <v>25</v>
      </c>
      <c r="H562" s="5" t="str">
        <f>VLOOKUP(G562,[1]ORG!$A$1:$B$24,2,FALSE)</f>
        <v>BRIGADA</v>
      </c>
    </row>
    <row r="563" spans="1:8" x14ac:dyDescent="0.2">
      <c r="A563" s="7" t="s">
        <v>1182</v>
      </c>
      <c r="B563" s="8">
        <v>42620</v>
      </c>
      <c r="C563" s="8">
        <v>42369</v>
      </c>
      <c r="D563" s="9">
        <v>20.47</v>
      </c>
      <c r="E563" s="7" t="s">
        <v>414</v>
      </c>
      <c r="F563" s="7" t="s">
        <v>170</v>
      </c>
      <c r="G563" s="10">
        <v>25</v>
      </c>
      <c r="H563" s="5" t="str">
        <f>VLOOKUP(G563,[1]ORG!$A$1:$B$24,2,FALSE)</f>
        <v>BRIGADA</v>
      </c>
    </row>
    <row r="564" spans="1:8" x14ac:dyDescent="0.2">
      <c r="A564" s="7" t="s">
        <v>1183</v>
      </c>
      <c r="B564" s="8">
        <v>42620</v>
      </c>
      <c r="C564" s="8">
        <v>42445</v>
      </c>
      <c r="D564" s="9">
        <v>855.92</v>
      </c>
      <c r="E564" s="7" t="s">
        <v>414</v>
      </c>
      <c r="F564" s="7" t="s">
        <v>263</v>
      </c>
      <c r="G564" s="10">
        <v>25</v>
      </c>
      <c r="H564" s="5" t="str">
        <f>VLOOKUP(G564,[1]ORG!$A$1:$B$24,2,FALSE)</f>
        <v>BRIGADA</v>
      </c>
    </row>
    <row r="565" spans="1:8" x14ac:dyDescent="0.2">
      <c r="A565" s="7" t="s">
        <v>1184</v>
      </c>
      <c r="B565" s="8">
        <v>42620</v>
      </c>
      <c r="C565" s="8">
        <v>42521</v>
      </c>
      <c r="D565" s="9">
        <v>1612.31</v>
      </c>
      <c r="E565" s="7" t="s">
        <v>414</v>
      </c>
      <c r="F565" s="7" t="s">
        <v>263</v>
      </c>
      <c r="G565" s="10">
        <v>25</v>
      </c>
      <c r="H565" s="5" t="str">
        <f>VLOOKUP(G565,[1]ORG!$A$1:$B$24,2,FALSE)</f>
        <v>BRIGADA</v>
      </c>
    </row>
    <row r="566" spans="1:8" x14ac:dyDescent="0.2">
      <c r="A566" s="7" t="s">
        <v>1185</v>
      </c>
      <c r="B566" s="8">
        <v>42619</v>
      </c>
      <c r="C566" s="8">
        <v>42590</v>
      </c>
      <c r="D566" s="9">
        <v>1605.31</v>
      </c>
      <c r="E566" s="7" t="s">
        <v>436</v>
      </c>
      <c r="F566" s="7" t="s">
        <v>1186</v>
      </c>
      <c r="G566" s="10">
        <v>18</v>
      </c>
      <c r="H566" s="5" t="str">
        <f>VLOOKUP(G566,[1]ORG!$A$1:$B$24,2,FALSE)</f>
        <v>SERVEIS - GESTIÓ RESIDUS</v>
      </c>
    </row>
    <row r="567" spans="1:8" x14ac:dyDescent="0.2">
      <c r="A567" s="7" t="s">
        <v>1187</v>
      </c>
      <c r="B567" s="8">
        <v>42619</v>
      </c>
      <c r="C567" s="8">
        <v>42613</v>
      </c>
      <c r="D567" s="9">
        <v>500.94</v>
      </c>
      <c r="E567" s="7" t="s">
        <v>436</v>
      </c>
      <c r="F567" s="7" t="s">
        <v>1188</v>
      </c>
      <c r="G567" s="10">
        <v>18</v>
      </c>
      <c r="H567" s="5" t="str">
        <f>VLOOKUP(G567,[1]ORG!$A$1:$B$24,2,FALSE)</f>
        <v>SERVEIS - GESTIÓ RESIDUS</v>
      </c>
    </row>
    <row r="568" spans="1:8" x14ac:dyDescent="0.2">
      <c r="A568" s="7" t="s">
        <v>1189</v>
      </c>
      <c r="B568" s="8">
        <v>42619</v>
      </c>
      <c r="C568" s="8">
        <v>42606</v>
      </c>
      <c r="D568" s="9">
        <v>424.95</v>
      </c>
      <c r="E568" s="7" t="s">
        <v>436</v>
      </c>
      <c r="F568" s="7" t="s">
        <v>1190</v>
      </c>
      <c r="G568" s="10">
        <v>18</v>
      </c>
      <c r="H568" s="5" t="str">
        <f>VLOOKUP(G568,[1]ORG!$A$1:$B$24,2,FALSE)</f>
        <v>SERVEIS - GESTIÓ RESIDUS</v>
      </c>
    </row>
    <row r="569" spans="1:8" x14ac:dyDescent="0.2">
      <c r="A569" s="7" t="s">
        <v>1191</v>
      </c>
      <c r="B569" s="8">
        <v>42619</v>
      </c>
      <c r="C569" s="8">
        <v>42581</v>
      </c>
      <c r="D569" s="9">
        <v>483.88</v>
      </c>
      <c r="E569" s="7" t="s">
        <v>1192</v>
      </c>
      <c r="F569" s="7" t="s">
        <v>1193</v>
      </c>
      <c r="G569" s="10">
        <v>26</v>
      </c>
      <c r="H569" s="5" t="str">
        <f>VLOOKUP(G569,[1]ORG!$A$1:$B$24,2,FALSE)</f>
        <v>SANITAT</v>
      </c>
    </row>
    <row r="570" spans="1:8" x14ac:dyDescent="0.2">
      <c r="A570" s="7" t="s">
        <v>1194</v>
      </c>
      <c r="B570" s="8">
        <v>42619</v>
      </c>
      <c r="C570" s="8">
        <v>42612</v>
      </c>
      <c r="D570" s="9">
        <v>508.2</v>
      </c>
      <c r="E570" s="7" t="s">
        <v>358</v>
      </c>
      <c r="F570" s="7" t="s">
        <v>1195</v>
      </c>
      <c r="G570" s="10">
        <v>16</v>
      </c>
      <c r="H570" s="5" t="str">
        <f>VLOOKUP(G570,[1]ORG!$A$1:$B$24,2,FALSE)</f>
        <v>DESPESES GENERALS</v>
      </c>
    </row>
    <row r="571" spans="1:8" x14ac:dyDescent="0.2">
      <c r="A571" s="7" t="s">
        <v>1196</v>
      </c>
      <c r="B571" s="8">
        <v>42619</v>
      </c>
      <c r="C571" s="8">
        <v>42613</v>
      </c>
      <c r="D571" s="9">
        <v>6829.76</v>
      </c>
      <c r="E571" s="7" t="s">
        <v>1197</v>
      </c>
      <c r="F571" s="7" t="s">
        <v>1198</v>
      </c>
      <c r="G571" s="10">
        <v>16</v>
      </c>
      <c r="H571" s="5" t="str">
        <f>VLOOKUP(G571,[1]ORG!$A$1:$B$24,2,FALSE)</f>
        <v>DESPESES GENERALS</v>
      </c>
    </row>
    <row r="572" spans="1:8" x14ac:dyDescent="0.2">
      <c r="A572" s="7" t="s">
        <v>1199</v>
      </c>
      <c r="B572" s="8">
        <v>42619</v>
      </c>
      <c r="C572" s="8">
        <v>42613</v>
      </c>
      <c r="D572" s="9">
        <v>183.92</v>
      </c>
      <c r="E572" s="7" t="s">
        <v>1197</v>
      </c>
      <c r="F572" s="7" t="s">
        <v>1200</v>
      </c>
      <c r="G572" s="10">
        <v>16</v>
      </c>
      <c r="H572" s="5" t="str">
        <f>VLOOKUP(G572,[1]ORG!$A$1:$B$24,2,FALSE)</f>
        <v>DESPESES GENERALS</v>
      </c>
    </row>
    <row r="573" spans="1:8" x14ac:dyDescent="0.2">
      <c r="A573" s="7" t="s">
        <v>1201</v>
      </c>
      <c r="B573" s="8">
        <v>42619</v>
      </c>
      <c r="C573" s="8">
        <v>42613</v>
      </c>
      <c r="D573" s="9">
        <v>2258.9899999999998</v>
      </c>
      <c r="E573" s="7" t="s">
        <v>1202</v>
      </c>
      <c r="F573" s="7" t="s">
        <v>1203</v>
      </c>
      <c r="G573" s="10">
        <v>21</v>
      </c>
      <c r="H573" s="5" t="str">
        <f>VLOOKUP(G573,[1]ORG!$A$1:$B$24,2,FALSE)</f>
        <v>COMUNICACIÓ</v>
      </c>
    </row>
    <row r="574" spans="1:8" x14ac:dyDescent="0.2">
      <c r="A574" s="7" t="s">
        <v>1204</v>
      </c>
      <c r="B574" s="8">
        <v>42618</v>
      </c>
      <c r="C574" s="8">
        <v>42613</v>
      </c>
      <c r="D574" s="9">
        <v>230.51</v>
      </c>
      <c r="E574" s="7" t="s">
        <v>1205</v>
      </c>
      <c r="F574" s="7" t="s">
        <v>1206</v>
      </c>
      <c r="G574" s="10">
        <v>25</v>
      </c>
      <c r="H574" s="5" t="str">
        <f>VLOOKUP(G574,[1]ORG!$A$1:$B$24,2,FALSE)</f>
        <v>BRIGADA</v>
      </c>
    </row>
    <row r="575" spans="1:8" x14ac:dyDescent="0.2">
      <c r="A575" s="7" t="s">
        <v>1207</v>
      </c>
      <c r="B575" s="8">
        <v>42618</v>
      </c>
      <c r="C575" s="8">
        <v>42613</v>
      </c>
      <c r="D575" s="9">
        <v>273.52</v>
      </c>
      <c r="E575" s="7" t="s">
        <v>208</v>
      </c>
      <c r="F575" s="7" t="s">
        <v>160</v>
      </c>
      <c r="G575" s="10">
        <v>12</v>
      </c>
      <c r="H575" s="5" t="str">
        <f>VLOOKUP(G575,[1]ORG!$A$1:$B$24,2,FALSE)</f>
        <v>POLICIA</v>
      </c>
    </row>
    <row r="576" spans="1:8" x14ac:dyDescent="0.2">
      <c r="A576" s="7" t="s">
        <v>1208</v>
      </c>
      <c r="B576" s="8">
        <v>42618</v>
      </c>
      <c r="C576" s="8">
        <v>42613</v>
      </c>
      <c r="D576" s="9">
        <v>48</v>
      </c>
      <c r="E576" s="7" t="s">
        <v>364</v>
      </c>
      <c r="F576" s="7" t="s">
        <v>986</v>
      </c>
      <c r="G576" s="10">
        <v>12</v>
      </c>
      <c r="H576" s="5" t="str">
        <f>VLOOKUP(G576,[1]ORG!$A$1:$B$24,2,FALSE)</f>
        <v>POLICIA</v>
      </c>
    </row>
    <row r="577" spans="1:8" x14ac:dyDescent="0.2">
      <c r="A577" s="7" t="s">
        <v>1209</v>
      </c>
      <c r="B577" s="8">
        <v>42618</v>
      </c>
      <c r="C577" s="8">
        <v>42587</v>
      </c>
      <c r="D577" s="9">
        <v>287.98</v>
      </c>
      <c r="E577" s="7" t="s">
        <v>605</v>
      </c>
      <c r="F577" s="7" t="s">
        <v>1210</v>
      </c>
      <c r="G577" s="10">
        <v>18</v>
      </c>
      <c r="H577" s="5" t="str">
        <f>VLOOKUP(G577,[1]ORG!$A$1:$B$24,2,FALSE)</f>
        <v>SERVEIS - GESTIÓ RESIDUS</v>
      </c>
    </row>
    <row r="578" spans="1:8" x14ac:dyDescent="0.2">
      <c r="A578" s="7" t="s">
        <v>1211</v>
      </c>
      <c r="B578" s="8">
        <v>42618</v>
      </c>
      <c r="C578" s="8">
        <v>42613</v>
      </c>
      <c r="D578" s="9">
        <v>487.03</v>
      </c>
      <c r="E578" s="7" t="s">
        <v>1212</v>
      </c>
      <c r="F578" s="7" t="s">
        <v>160</v>
      </c>
      <c r="G578" s="10">
        <v>18</v>
      </c>
      <c r="H578" s="5" t="str">
        <f>VLOOKUP(G578,[1]ORG!$A$1:$B$24,2,FALSE)</f>
        <v>SERVEIS - GESTIÓ RESIDUS</v>
      </c>
    </row>
    <row r="579" spans="1:8" x14ac:dyDescent="0.2">
      <c r="A579" s="7" t="s">
        <v>1213</v>
      </c>
      <c r="B579" s="8">
        <v>42618</v>
      </c>
      <c r="C579" s="8">
        <v>42426</v>
      </c>
      <c r="D579" s="9">
        <v>1672.22</v>
      </c>
      <c r="E579" s="7" t="s">
        <v>155</v>
      </c>
      <c r="F579" s="7" t="s">
        <v>156</v>
      </c>
      <c r="G579" s="10">
        <v>16</v>
      </c>
      <c r="H579" s="5" t="str">
        <f>VLOOKUP(G579,[1]ORG!$A$1:$B$24,2,FALSE)</f>
        <v>DESPESES GENERALS</v>
      </c>
    </row>
    <row r="580" spans="1:8" x14ac:dyDescent="0.2">
      <c r="A580" s="7" t="s">
        <v>1214</v>
      </c>
      <c r="B580" s="8">
        <v>42615</v>
      </c>
      <c r="C580" s="8">
        <v>42613</v>
      </c>
      <c r="D580" s="9">
        <v>538.38</v>
      </c>
      <c r="E580" s="7" t="s">
        <v>295</v>
      </c>
      <c r="F580" s="7" t="s">
        <v>1215</v>
      </c>
      <c r="G580" s="10">
        <v>18</v>
      </c>
      <c r="H580" s="5" t="str">
        <f>VLOOKUP(G580,[1]ORG!$A$1:$B$24,2,FALSE)</f>
        <v>SERVEIS - GESTIÓ RESIDUS</v>
      </c>
    </row>
    <row r="581" spans="1:8" x14ac:dyDescent="0.2">
      <c r="A581" s="7" t="s">
        <v>1216</v>
      </c>
      <c r="B581" s="8">
        <v>42618</v>
      </c>
      <c r="C581" s="8">
        <v>42615</v>
      </c>
      <c r="D581" s="9">
        <v>204.37</v>
      </c>
      <c r="E581" s="7" t="s">
        <v>704</v>
      </c>
      <c r="F581" s="7" t="s">
        <v>1217</v>
      </c>
      <c r="G581" s="10">
        <v>18</v>
      </c>
      <c r="H581" s="5" t="str">
        <f>VLOOKUP(G581,[1]ORG!$A$1:$B$24,2,FALSE)</f>
        <v>SERVEIS - GESTIÓ RESIDUS</v>
      </c>
    </row>
    <row r="582" spans="1:8" x14ac:dyDescent="0.2">
      <c r="A582" s="7" t="s">
        <v>1218</v>
      </c>
      <c r="B582" s="8">
        <v>42618</v>
      </c>
      <c r="C582" s="8">
        <v>42612</v>
      </c>
      <c r="D582" s="9">
        <v>105.39</v>
      </c>
      <c r="E582" s="7" t="s">
        <v>262</v>
      </c>
      <c r="F582" s="7" t="s">
        <v>1219</v>
      </c>
      <c r="G582" s="10">
        <v>25</v>
      </c>
      <c r="H582" s="5" t="str">
        <f>VLOOKUP(G582,[1]ORG!$A$1:$B$24,2,FALSE)</f>
        <v>BRIGADA</v>
      </c>
    </row>
    <row r="583" spans="1:8" x14ac:dyDescent="0.2">
      <c r="A583" s="7" t="s">
        <v>1220</v>
      </c>
      <c r="B583" s="8">
        <v>42618</v>
      </c>
      <c r="C583" s="8">
        <v>42615</v>
      </c>
      <c r="D583" s="9">
        <v>2121.0100000000002</v>
      </c>
      <c r="E583" s="7" t="s">
        <v>704</v>
      </c>
      <c r="F583" s="7" t="s">
        <v>1221</v>
      </c>
      <c r="G583" s="10">
        <v>18</v>
      </c>
      <c r="H583" s="5" t="str">
        <f>VLOOKUP(G583,[1]ORG!$A$1:$B$24,2,FALSE)</f>
        <v>SERVEIS - GESTIÓ RESIDUS</v>
      </c>
    </row>
    <row r="584" spans="1:8" x14ac:dyDescent="0.2">
      <c r="A584" s="7" t="s">
        <v>1222</v>
      </c>
      <c r="B584" s="8">
        <v>42618</v>
      </c>
      <c r="C584" s="8">
        <v>42613</v>
      </c>
      <c r="D584" s="9">
        <v>251.68</v>
      </c>
      <c r="E584" s="7" t="s">
        <v>259</v>
      </c>
      <c r="F584" s="7" t="s">
        <v>260</v>
      </c>
      <c r="G584" s="10">
        <v>18</v>
      </c>
      <c r="H584" s="5" t="str">
        <f>VLOOKUP(G584,[1]ORG!$A$1:$B$24,2,FALSE)</f>
        <v>SERVEIS - GESTIÓ RESIDUS</v>
      </c>
    </row>
    <row r="585" spans="1:8" x14ac:dyDescent="0.2">
      <c r="A585" s="7" t="s">
        <v>1223</v>
      </c>
      <c r="B585" s="8">
        <v>42615</v>
      </c>
      <c r="C585" s="8">
        <v>42613</v>
      </c>
      <c r="D585" s="9">
        <v>387.96</v>
      </c>
      <c r="E585" s="7" t="s">
        <v>1224</v>
      </c>
      <c r="F585" s="7" t="s">
        <v>1225</v>
      </c>
      <c r="G585" s="10">
        <v>15</v>
      </c>
      <c r="H585" s="5" t="str">
        <f>VLOOKUP(G585,[1]ORG!$A$1:$B$24,2,FALSE)</f>
        <v>INSTALACIONS I CONSUMS</v>
      </c>
    </row>
    <row r="586" spans="1:8" x14ac:dyDescent="0.2">
      <c r="A586" s="7" t="s">
        <v>1226</v>
      </c>
      <c r="B586" s="8">
        <v>42615</v>
      </c>
      <c r="C586" s="8">
        <v>42612</v>
      </c>
      <c r="D586" s="9">
        <v>459.8</v>
      </c>
      <c r="E586" s="7" t="s">
        <v>1227</v>
      </c>
      <c r="F586" s="7" t="s">
        <v>1225</v>
      </c>
      <c r="G586" s="10">
        <v>18</v>
      </c>
      <c r="H586" s="5" t="str">
        <f>VLOOKUP(G586,[1]ORG!$A$1:$B$24,2,FALSE)</f>
        <v>SERVEIS - GESTIÓ RESIDUS</v>
      </c>
    </row>
    <row r="587" spans="1:8" x14ac:dyDescent="0.2">
      <c r="A587" s="7" t="s">
        <v>1228</v>
      </c>
      <c r="B587" s="8">
        <v>42615</v>
      </c>
      <c r="C587" s="8">
        <v>42613</v>
      </c>
      <c r="D587" s="9">
        <v>1973.76</v>
      </c>
      <c r="E587" s="7" t="s">
        <v>208</v>
      </c>
      <c r="F587" s="7" t="s">
        <v>160</v>
      </c>
      <c r="G587" s="10">
        <v>18</v>
      </c>
      <c r="H587" s="5" t="str">
        <f>VLOOKUP(G587,[1]ORG!$A$1:$B$24,2,FALSE)</f>
        <v>SERVEIS - GESTIÓ RESIDUS</v>
      </c>
    </row>
    <row r="588" spans="1:8" x14ac:dyDescent="0.2">
      <c r="A588" s="7" t="s">
        <v>1229</v>
      </c>
      <c r="B588" s="8">
        <v>42615</v>
      </c>
      <c r="C588" s="8">
        <v>42613</v>
      </c>
      <c r="D588" s="9">
        <v>691.9</v>
      </c>
      <c r="E588" s="7" t="s">
        <v>295</v>
      </c>
      <c r="F588" s="7" t="s">
        <v>1230</v>
      </c>
      <c r="G588" s="10">
        <v>18</v>
      </c>
      <c r="H588" s="5" t="str">
        <f>VLOOKUP(G588,[1]ORG!$A$1:$B$24,2,FALSE)</f>
        <v>SERVEIS - GESTIÓ RESIDUS</v>
      </c>
    </row>
    <row r="589" spans="1:8" x14ac:dyDescent="0.2">
      <c r="A589" s="7" t="s">
        <v>1231</v>
      </c>
      <c r="B589" s="8">
        <v>42615</v>
      </c>
      <c r="C589" s="8">
        <v>42613</v>
      </c>
      <c r="D589" s="9">
        <v>499.88</v>
      </c>
      <c r="E589" s="7" t="s">
        <v>295</v>
      </c>
      <c r="F589" s="7" t="s">
        <v>1232</v>
      </c>
      <c r="G589" s="10">
        <v>18</v>
      </c>
      <c r="H589" s="5" t="str">
        <f>VLOOKUP(G589,[1]ORG!$A$1:$B$24,2,FALSE)</f>
        <v>SERVEIS - GESTIÓ RESIDUS</v>
      </c>
    </row>
    <row r="590" spans="1:8" x14ac:dyDescent="0.2">
      <c r="A590" s="7" t="s">
        <v>1233</v>
      </c>
      <c r="B590" s="8">
        <v>42614</v>
      </c>
      <c r="C590" s="8">
        <v>42584</v>
      </c>
      <c r="D590" s="9">
        <v>11352.41</v>
      </c>
      <c r="E590" s="7" t="s">
        <v>1234</v>
      </c>
      <c r="F590" s="7" t="s">
        <v>1235</v>
      </c>
      <c r="G590" s="10">
        <v>7</v>
      </c>
      <c r="H590" s="5" t="str">
        <f>VLOOKUP(G590,[1]ORG!$A$1:$B$24,2,FALSE)</f>
        <v>ESPORTS</v>
      </c>
    </row>
    <row r="591" spans="1:8" x14ac:dyDescent="0.2">
      <c r="A591" s="7" t="s">
        <v>1236</v>
      </c>
      <c r="B591" s="8">
        <v>42615</v>
      </c>
      <c r="C591" s="8">
        <v>42608</v>
      </c>
      <c r="D591" s="9">
        <v>2062.5</v>
      </c>
      <c r="E591" s="7" t="s">
        <v>1061</v>
      </c>
      <c r="F591" s="7" t="s">
        <v>1062</v>
      </c>
      <c r="G591" s="10">
        <v>4</v>
      </c>
      <c r="H591" s="5" t="str">
        <f>VLOOKUP(G591,[1]ORG!$A$1:$B$24,2,FALSE)</f>
        <v>SERVEIS SOCIALS</v>
      </c>
    </row>
    <row r="592" spans="1:8" x14ac:dyDescent="0.2">
      <c r="A592" s="7" t="s">
        <v>1237</v>
      </c>
      <c r="B592" s="8">
        <v>42615</v>
      </c>
      <c r="C592" s="8">
        <v>42615</v>
      </c>
      <c r="D592" s="9">
        <v>2062.5</v>
      </c>
      <c r="E592" s="7" t="s">
        <v>1061</v>
      </c>
      <c r="F592" s="7" t="s">
        <v>1062</v>
      </c>
      <c r="G592" s="10">
        <v>4</v>
      </c>
      <c r="H592" s="5" t="str">
        <f>VLOOKUP(G592,[1]ORG!$A$1:$B$24,2,FALSE)</f>
        <v>SERVEIS SOCIALS</v>
      </c>
    </row>
    <row r="593" spans="1:8" x14ac:dyDescent="0.2">
      <c r="A593" s="7" t="s">
        <v>1238</v>
      </c>
      <c r="B593" s="8">
        <v>42622</v>
      </c>
      <c r="C593" s="8">
        <v>42622</v>
      </c>
      <c r="D593" s="9">
        <v>2062.5</v>
      </c>
      <c r="E593" s="7" t="s">
        <v>1061</v>
      </c>
      <c r="F593" s="7" t="s">
        <v>1062</v>
      </c>
      <c r="G593" s="10">
        <v>4</v>
      </c>
      <c r="H593" s="5" t="str">
        <f>VLOOKUP(G593,[1]ORG!$A$1:$B$24,2,FALSE)</f>
        <v>SERVEIS SOCIALS</v>
      </c>
    </row>
    <row r="594" spans="1:8" x14ac:dyDescent="0.2">
      <c r="A594" s="7" t="s">
        <v>1239</v>
      </c>
      <c r="B594" s="8">
        <v>42614</v>
      </c>
      <c r="C594" s="8">
        <v>42577</v>
      </c>
      <c r="D594" s="9">
        <v>55.2</v>
      </c>
      <c r="E594" s="7" t="s">
        <v>396</v>
      </c>
      <c r="F594" s="7" t="s">
        <v>1240</v>
      </c>
      <c r="G594" s="10">
        <v>1</v>
      </c>
      <c r="H594" s="5" t="str">
        <f>VLOOKUP(G594,[1]ORG!$A$1:$B$24,2,FALSE)</f>
        <v>CULTURA</v>
      </c>
    </row>
    <row r="595" spans="1:8" x14ac:dyDescent="0.2">
      <c r="A595" s="7" t="s">
        <v>1241</v>
      </c>
      <c r="B595" s="8">
        <v>42615</v>
      </c>
      <c r="C595" s="8">
        <v>42576</v>
      </c>
      <c r="D595" s="9">
        <v>330.33</v>
      </c>
      <c r="E595" s="7" t="s">
        <v>1242</v>
      </c>
      <c r="F595" s="7" t="s">
        <v>1243</v>
      </c>
      <c r="G595" s="10">
        <v>7</v>
      </c>
      <c r="H595" s="5" t="str">
        <f>VLOOKUP(G595,[1]ORG!$A$1:$B$24,2,FALSE)</f>
        <v>ESPORTS</v>
      </c>
    </row>
    <row r="596" spans="1:8" x14ac:dyDescent="0.2">
      <c r="A596" s="7" t="s">
        <v>1244</v>
      </c>
      <c r="B596" s="8">
        <v>42615</v>
      </c>
      <c r="C596" s="8">
        <v>42604</v>
      </c>
      <c r="D596" s="9">
        <v>2686.2</v>
      </c>
      <c r="E596" s="7" t="s">
        <v>1242</v>
      </c>
      <c r="F596" s="7" t="s">
        <v>1245</v>
      </c>
      <c r="G596" s="10">
        <v>1</v>
      </c>
      <c r="H596" s="5" t="str">
        <f>VLOOKUP(G596,[1]ORG!$A$1:$B$24,2,FALSE)</f>
        <v>CULTURA</v>
      </c>
    </row>
    <row r="597" spans="1:8" x14ac:dyDescent="0.2">
      <c r="A597" s="7" t="s">
        <v>1246</v>
      </c>
      <c r="B597" s="8">
        <v>42614</v>
      </c>
      <c r="C597" s="8">
        <v>42605</v>
      </c>
      <c r="D597" s="9">
        <v>210</v>
      </c>
      <c r="E597" s="7" t="s">
        <v>464</v>
      </c>
      <c r="F597" s="7" t="s">
        <v>1247</v>
      </c>
      <c r="G597" s="10">
        <v>16</v>
      </c>
      <c r="H597" s="5" t="str">
        <f>VLOOKUP(G597,[1]ORG!$A$1:$B$24,2,FALSE)</f>
        <v>DESPESES GENERALS</v>
      </c>
    </row>
    <row r="598" spans="1:8" x14ac:dyDescent="0.2">
      <c r="A598" s="7" t="s">
        <v>1248</v>
      </c>
      <c r="B598" s="8">
        <v>42614</v>
      </c>
      <c r="C598" s="8">
        <v>42582</v>
      </c>
      <c r="D598" s="9">
        <v>199.85</v>
      </c>
      <c r="E598" s="7" t="s">
        <v>472</v>
      </c>
      <c r="F598" s="7" t="s">
        <v>1249</v>
      </c>
      <c r="G598" s="10">
        <v>4</v>
      </c>
      <c r="H598" s="5" t="str">
        <f>VLOOKUP(G598,[1]ORG!$A$1:$B$24,2,FALSE)</f>
        <v>SERVEIS SOCIALS</v>
      </c>
    </row>
    <row r="599" spans="1:8" x14ac:dyDescent="0.2">
      <c r="A599" s="7" t="s">
        <v>1250</v>
      </c>
      <c r="B599" s="8">
        <v>42614</v>
      </c>
      <c r="C599" s="8">
        <v>42609</v>
      </c>
      <c r="D599" s="9">
        <v>1730.07</v>
      </c>
      <c r="E599" s="7" t="s">
        <v>827</v>
      </c>
      <c r="F599" s="7" t="s">
        <v>828</v>
      </c>
      <c r="G599" s="10">
        <v>16</v>
      </c>
      <c r="H599" s="5" t="str">
        <f>VLOOKUP(G599,[1]ORG!$A$1:$B$24,2,FALSE)</f>
        <v>DESPESES GENERALS</v>
      </c>
    </row>
    <row r="600" spans="1:8" x14ac:dyDescent="0.2">
      <c r="A600" s="7" t="s">
        <v>1251</v>
      </c>
      <c r="B600" s="8">
        <v>42614</v>
      </c>
      <c r="C600" s="8">
        <v>42612</v>
      </c>
      <c r="D600" s="9">
        <v>694.54</v>
      </c>
      <c r="E600" s="7" t="s">
        <v>1252</v>
      </c>
      <c r="F600" s="7" t="s">
        <v>1253</v>
      </c>
      <c r="G600" s="10">
        <v>17</v>
      </c>
      <c r="H600" s="5" t="str">
        <f>VLOOKUP(G600,[1]ORG!$A$1:$B$24,2,FALSE)</f>
        <v>OBRES</v>
      </c>
    </row>
    <row r="601" spans="1:8" x14ac:dyDescent="0.2">
      <c r="A601" s="7" t="s">
        <v>1254</v>
      </c>
      <c r="B601" s="8">
        <v>42614</v>
      </c>
      <c r="C601" s="8">
        <v>42612</v>
      </c>
      <c r="D601" s="9">
        <v>99.7</v>
      </c>
      <c r="E601" s="7" t="s">
        <v>1252</v>
      </c>
      <c r="F601" s="7" t="s">
        <v>1255</v>
      </c>
      <c r="G601" s="10">
        <v>17</v>
      </c>
      <c r="H601" s="5" t="str">
        <f>VLOOKUP(G601,[1]ORG!$A$1:$B$24,2,FALSE)</f>
        <v>OBRES</v>
      </c>
    </row>
    <row r="602" spans="1:8" x14ac:dyDescent="0.2">
      <c r="A602" s="7" t="s">
        <v>1256</v>
      </c>
      <c r="B602" s="8">
        <v>42614</v>
      </c>
      <c r="C602" s="8">
        <v>42612</v>
      </c>
      <c r="D602" s="9">
        <v>272.25</v>
      </c>
      <c r="E602" s="7" t="s">
        <v>585</v>
      </c>
      <c r="F602" s="7" t="s">
        <v>1257</v>
      </c>
      <c r="G602" s="10">
        <v>13</v>
      </c>
      <c r="H602" s="5" t="str">
        <f>VLOOKUP(G602,[1]ORG!$A$1:$B$24,2,FALSE)</f>
        <v>MEDI AMBIENT</v>
      </c>
    </row>
    <row r="603" spans="1:8" x14ac:dyDescent="0.2">
      <c r="A603" s="7" t="s">
        <v>1258</v>
      </c>
      <c r="B603" s="8">
        <v>42614</v>
      </c>
      <c r="C603" s="8">
        <v>42612</v>
      </c>
      <c r="D603" s="9">
        <v>828.85</v>
      </c>
      <c r="E603" s="7" t="s">
        <v>585</v>
      </c>
      <c r="F603" s="7" t="s">
        <v>804</v>
      </c>
      <c r="G603" s="10">
        <v>13</v>
      </c>
      <c r="H603" s="5" t="str">
        <f>VLOOKUP(G603,[1]ORG!$A$1:$B$24,2,FALSE)</f>
        <v>MEDI AMBIENT</v>
      </c>
    </row>
    <row r="604" spans="1:8" x14ac:dyDescent="0.2">
      <c r="A604" s="7" t="s">
        <v>1259</v>
      </c>
      <c r="B604" s="8">
        <v>42614</v>
      </c>
      <c r="C604" s="8">
        <v>42612</v>
      </c>
      <c r="D604" s="9">
        <v>242</v>
      </c>
      <c r="E604" s="7" t="s">
        <v>585</v>
      </c>
      <c r="F604" s="7" t="s">
        <v>1260</v>
      </c>
      <c r="G604" s="10">
        <v>13</v>
      </c>
      <c r="H604" s="5" t="str">
        <f>VLOOKUP(G604,[1]ORG!$A$1:$B$24,2,FALSE)</f>
        <v>MEDI AMBIENT</v>
      </c>
    </row>
    <row r="605" spans="1:8" x14ac:dyDescent="0.2">
      <c r="A605" s="7" t="s">
        <v>1261</v>
      </c>
      <c r="B605" s="8">
        <v>42614</v>
      </c>
      <c r="C605" s="8">
        <v>42594</v>
      </c>
      <c r="D605" s="9">
        <v>79</v>
      </c>
      <c r="E605" s="7" t="s">
        <v>355</v>
      </c>
      <c r="F605" s="7" t="s">
        <v>170</v>
      </c>
      <c r="G605" s="10">
        <v>13</v>
      </c>
      <c r="H605" s="5" t="str">
        <f>VLOOKUP(G605,[1]ORG!$A$1:$B$24,2,FALSE)</f>
        <v>MEDI AMBIENT</v>
      </c>
    </row>
    <row r="606" spans="1:8" x14ac:dyDescent="0.2">
      <c r="A606" s="7" t="s">
        <v>1262</v>
      </c>
      <c r="B606" s="8">
        <v>42614</v>
      </c>
      <c r="C606" s="8">
        <v>42612</v>
      </c>
      <c r="D606" s="9">
        <v>75.58</v>
      </c>
      <c r="E606" s="7" t="s">
        <v>355</v>
      </c>
      <c r="F606" s="7" t="s">
        <v>170</v>
      </c>
      <c r="G606" s="10">
        <v>13</v>
      </c>
      <c r="H606" s="5" t="str">
        <f>VLOOKUP(G606,[1]ORG!$A$1:$B$24,2,FALSE)</f>
        <v>MEDI AMBIENT</v>
      </c>
    </row>
    <row r="607" spans="1:8" x14ac:dyDescent="0.2">
      <c r="A607" s="7" t="s">
        <v>1263</v>
      </c>
      <c r="B607" s="8">
        <v>42614</v>
      </c>
      <c r="C607" s="8">
        <v>42597</v>
      </c>
      <c r="D607" s="9">
        <v>1306.8</v>
      </c>
      <c r="E607" s="7" t="s">
        <v>331</v>
      </c>
      <c r="F607" s="7" t="s">
        <v>988</v>
      </c>
      <c r="G607" s="10">
        <v>16</v>
      </c>
      <c r="H607" s="5" t="str">
        <f>VLOOKUP(G607,[1]ORG!$A$1:$B$24,2,FALSE)</f>
        <v>DESPESES GENERALS</v>
      </c>
    </row>
    <row r="608" spans="1:8" x14ac:dyDescent="0.2">
      <c r="A608" s="7" t="s">
        <v>1264</v>
      </c>
      <c r="B608" s="8">
        <v>42614</v>
      </c>
      <c r="C608" s="8">
        <v>42597</v>
      </c>
      <c r="D608" s="9">
        <v>1165.76</v>
      </c>
      <c r="E608" s="7" t="s">
        <v>331</v>
      </c>
      <c r="F608" s="7" t="s">
        <v>170</v>
      </c>
      <c r="G608" s="10">
        <v>16</v>
      </c>
      <c r="H608" s="5" t="str">
        <f>VLOOKUP(G608,[1]ORG!$A$1:$B$24,2,FALSE)</f>
        <v>DESPESES GENERALS</v>
      </c>
    </row>
    <row r="609" spans="1:8" x14ac:dyDescent="0.2">
      <c r="A609" s="7" t="s">
        <v>1265</v>
      </c>
      <c r="B609" s="8">
        <v>42626</v>
      </c>
      <c r="C609" s="8">
        <v>42619</v>
      </c>
      <c r="D609" s="9">
        <v>193.84</v>
      </c>
      <c r="E609" s="7" t="s">
        <v>1266</v>
      </c>
      <c r="F609" s="7" t="s">
        <v>1267</v>
      </c>
      <c r="G609" s="10">
        <v>7</v>
      </c>
      <c r="H609" s="5" t="str">
        <f>VLOOKUP(G609,[1]ORG!$A$1:$B$24,2,FALSE)</f>
        <v>ESPORTS</v>
      </c>
    </row>
    <row r="610" spans="1:8" x14ac:dyDescent="0.2">
      <c r="A610" s="7" t="s">
        <v>1268</v>
      </c>
      <c r="B610" s="8">
        <v>42626</v>
      </c>
      <c r="C610" s="8">
        <v>42626</v>
      </c>
      <c r="D610" s="9">
        <v>4477</v>
      </c>
      <c r="E610" s="7" t="s">
        <v>1269</v>
      </c>
      <c r="F610" s="7" t="s">
        <v>1270</v>
      </c>
      <c r="G610" s="10">
        <v>1</v>
      </c>
      <c r="H610" s="5" t="str">
        <f>VLOOKUP(G610,[1]ORG!$A$1:$B$24,2,FALSE)</f>
        <v>CULTURA</v>
      </c>
    </row>
    <row r="611" spans="1:8" x14ac:dyDescent="0.2">
      <c r="A611" s="7" t="s">
        <v>1271</v>
      </c>
      <c r="B611" s="8">
        <v>42626</v>
      </c>
      <c r="C611" s="8">
        <v>42590</v>
      </c>
      <c r="D611" s="9">
        <v>1512.5</v>
      </c>
      <c r="E611" s="7" t="s">
        <v>227</v>
      </c>
      <c r="F611" s="7" t="s">
        <v>1272</v>
      </c>
      <c r="G611" s="10">
        <v>16</v>
      </c>
      <c r="H611" s="5" t="str">
        <f>VLOOKUP(G611,[1]ORG!$A$1:$B$24,2,FALSE)</f>
        <v>DESPESES GENERALS</v>
      </c>
    </row>
    <row r="612" spans="1:8" x14ac:dyDescent="0.2">
      <c r="A612" s="7" t="s">
        <v>1273</v>
      </c>
      <c r="B612" s="8">
        <v>42627</v>
      </c>
      <c r="C612" s="8">
        <v>42626</v>
      </c>
      <c r="D612" s="9">
        <v>3286.36</v>
      </c>
      <c r="E612" s="7" t="s">
        <v>95</v>
      </c>
      <c r="F612" s="7" t="s">
        <v>1274</v>
      </c>
      <c r="G612" s="10">
        <v>15</v>
      </c>
      <c r="H612" s="5" t="str">
        <f>VLOOKUP(G612,[1]ORG!$A$1:$B$24,2,FALSE)</f>
        <v>INSTALACIONS I CONSUMS</v>
      </c>
    </row>
    <row r="613" spans="1:8" x14ac:dyDescent="0.2">
      <c r="A613" s="7" t="s">
        <v>1275</v>
      </c>
      <c r="B613" s="8">
        <v>42628</v>
      </c>
      <c r="C613" s="8">
        <v>42612</v>
      </c>
      <c r="D613" s="9">
        <v>9010.4500000000007</v>
      </c>
      <c r="E613" s="7" t="s">
        <v>1276</v>
      </c>
      <c r="F613" s="7" t="s">
        <v>1277</v>
      </c>
      <c r="G613" s="10">
        <v>7</v>
      </c>
      <c r="H613" s="5" t="str">
        <f>VLOOKUP(G613,[1]ORG!$A$1:$B$24,2,FALSE)</f>
        <v>ESPORTS</v>
      </c>
    </row>
    <row r="614" spans="1:8" x14ac:dyDescent="0.2">
      <c r="A614" s="7" t="s">
        <v>1278</v>
      </c>
      <c r="B614" s="8">
        <v>42628</v>
      </c>
      <c r="C614" s="8">
        <v>42623</v>
      </c>
      <c r="D614" s="9">
        <v>298.87</v>
      </c>
      <c r="E614" s="7" t="s">
        <v>59</v>
      </c>
      <c r="F614" s="7" t="s">
        <v>1279</v>
      </c>
      <c r="G614" s="10">
        <v>9</v>
      </c>
      <c r="H614" s="5" t="str">
        <f>VLOOKUP(G614,[1]ORG!$A$1:$B$24,2,FALSE)</f>
        <v>ESCOLA BRESSOL</v>
      </c>
    </row>
    <row r="615" spans="1:8" x14ac:dyDescent="0.2">
      <c r="A615" s="7" t="s">
        <v>1280</v>
      </c>
      <c r="B615" s="8">
        <v>42628</v>
      </c>
      <c r="C615" s="8">
        <v>42627</v>
      </c>
      <c r="D615" s="9">
        <v>1698.84</v>
      </c>
      <c r="E615" s="7" t="s">
        <v>73</v>
      </c>
      <c r="F615" s="7" t="s">
        <v>1281</v>
      </c>
      <c r="G615" s="10">
        <v>2</v>
      </c>
      <c r="H615" s="5" t="str">
        <f>VLOOKUP(G615,[1]ORG!$A$1:$B$24,2,FALSE)</f>
        <v>JOVENTUT</v>
      </c>
    </row>
    <row r="616" spans="1:8" x14ac:dyDescent="0.2">
      <c r="A616" s="7" t="s">
        <v>1282</v>
      </c>
      <c r="B616" s="8">
        <v>42628</v>
      </c>
      <c r="C616" s="8">
        <v>42627</v>
      </c>
      <c r="D616" s="9">
        <v>7261.21</v>
      </c>
      <c r="E616" s="7" t="s">
        <v>73</v>
      </c>
      <c r="F616" s="7" t="s">
        <v>1283</v>
      </c>
      <c r="G616" s="10">
        <v>1</v>
      </c>
      <c r="H616" s="5" t="str">
        <f>VLOOKUP(G616,[1]ORG!$A$1:$B$24,2,FALSE)</f>
        <v>CULTURA</v>
      </c>
    </row>
    <row r="617" spans="1:8" x14ac:dyDescent="0.2">
      <c r="A617" s="7" t="s">
        <v>1284</v>
      </c>
      <c r="B617" s="8">
        <v>42628</v>
      </c>
      <c r="C617" s="8">
        <v>42628</v>
      </c>
      <c r="D617" s="9">
        <v>254.1</v>
      </c>
      <c r="E617" s="7" t="s">
        <v>1285</v>
      </c>
      <c r="F617" s="7" t="s">
        <v>1286</v>
      </c>
      <c r="G617" s="10">
        <v>21</v>
      </c>
      <c r="H617" s="5" t="str">
        <f>VLOOKUP(G617,[1]ORG!$A$1:$B$24,2,FALSE)</f>
        <v>COMUNICACIÓ</v>
      </c>
    </row>
    <row r="618" spans="1:8" x14ac:dyDescent="0.2">
      <c r="A618" s="7" t="s">
        <v>1287</v>
      </c>
      <c r="B618" s="8">
        <v>42629</v>
      </c>
      <c r="C618" s="8">
        <v>42628</v>
      </c>
      <c r="D618" s="9">
        <v>27.25</v>
      </c>
      <c r="E618" s="7" t="s">
        <v>523</v>
      </c>
      <c r="F618" s="7" t="s">
        <v>524</v>
      </c>
      <c r="G618" s="10">
        <v>18</v>
      </c>
      <c r="H618" s="5" t="str">
        <f>VLOOKUP(G618,[1]ORG!$A$1:$B$24,2,FALSE)</f>
        <v>SERVEIS - GESTIÓ RESIDUS</v>
      </c>
    </row>
    <row r="619" spans="1:8" x14ac:dyDescent="0.2">
      <c r="A619" s="7" t="s">
        <v>1288</v>
      </c>
      <c r="B619" s="8">
        <v>42625</v>
      </c>
      <c r="C619" s="8">
        <v>42598</v>
      </c>
      <c r="D619" s="9">
        <v>705.67</v>
      </c>
      <c r="E619" s="7" t="s">
        <v>367</v>
      </c>
      <c r="F619" s="7" t="s">
        <v>170</v>
      </c>
      <c r="G619" s="10">
        <v>7</v>
      </c>
      <c r="H619" s="5" t="str">
        <f>VLOOKUP(G619,[1]ORG!$A$1:$B$24,2,FALSE)</f>
        <v>ESPORTS</v>
      </c>
    </row>
    <row r="620" spans="1:8" x14ac:dyDescent="0.2">
      <c r="A620" s="7" t="s">
        <v>1289</v>
      </c>
      <c r="B620" s="8">
        <v>42630</v>
      </c>
      <c r="C620" s="8">
        <v>42622</v>
      </c>
      <c r="D620" s="9">
        <v>1936</v>
      </c>
      <c r="E620" s="7" t="s">
        <v>1129</v>
      </c>
      <c r="F620" s="7" t="s">
        <v>1290</v>
      </c>
      <c r="G620" s="10">
        <v>1</v>
      </c>
      <c r="H620" s="5" t="str">
        <f>VLOOKUP(G620,[1]ORG!$A$1:$B$24,2,FALSE)</f>
        <v>CULTURA</v>
      </c>
    </row>
    <row r="621" spans="1:8" x14ac:dyDescent="0.2">
      <c r="A621" s="7" t="s">
        <v>1291</v>
      </c>
      <c r="B621" s="8">
        <v>42630</v>
      </c>
      <c r="C621" s="8">
        <v>42622</v>
      </c>
      <c r="D621" s="9">
        <v>9075</v>
      </c>
      <c r="E621" s="7" t="s">
        <v>1129</v>
      </c>
      <c r="F621" s="7" t="s">
        <v>1292</v>
      </c>
      <c r="G621" s="10">
        <v>1</v>
      </c>
      <c r="H621" s="5" t="str">
        <f>VLOOKUP(G621,[1]ORG!$A$1:$B$24,2,FALSE)</f>
        <v>CULTURA</v>
      </c>
    </row>
    <row r="622" spans="1:8" x14ac:dyDescent="0.2">
      <c r="A622" s="7" t="s">
        <v>1293</v>
      </c>
      <c r="B622" s="8">
        <v>42630</v>
      </c>
      <c r="C622" s="8">
        <v>42623</v>
      </c>
      <c r="D622" s="9">
        <v>7260</v>
      </c>
      <c r="E622" s="7" t="s">
        <v>1129</v>
      </c>
      <c r="F622" s="7" t="s">
        <v>1294</v>
      </c>
      <c r="G622" s="10">
        <v>1</v>
      </c>
      <c r="H622" s="5" t="str">
        <f>VLOOKUP(G622,[1]ORG!$A$1:$B$24,2,FALSE)</f>
        <v>CULTURA</v>
      </c>
    </row>
    <row r="623" spans="1:8" x14ac:dyDescent="0.2">
      <c r="A623" s="7" t="s">
        <v>1295</v>
      </c>
      <c r="B623" s="8">
        <v>42630</v>
      </c>
      <c r="C623" s="8">
        <v>42623</v>
      </c>
      <c r="D623" s="9">
        <v>2299</v>
      </c>
      <c r="E623" s="7" t="s">
        <v>1129</v>
      </c>
      <c r="F623" s="7" t="s">
        <v>1296</v>
      </c>
      <c r="G623" s="10">
        <v>1</v>
      </c>
      <c r="H623" s="5" t="str">
        <f>VLOOKUP(G623,[1]ORG!$A$1:$B$24,2,FALSE)</f>
        <v>CULTURA</v>
      </c>
    </row>
    <row r="624" spans="1:8" x14ac:dyDescent="0.2">
      <c r="A624" s="7" t="s">
        <v>1297</v>
      </c>
      <c r="B624" s="8">
        <v>42630</v>
      </c>
      <c r="C624" s="8">
        <v>42629</v>
      </c>
      <c r="D624" s="9">
        <v>326.7</v>
      </c>
      <c r="E624" s="7" t="s">
        <v>1298</v>
      </c>
      <c r="F624" s="7" t="s">
        <v>1299</v>
      </c>
      <c r="G624" s="10">
        <v>1</v>
      </c>
      <c r="H624" s="5" t="str">
        <f>VLOOKUP(G624,[1]ORG!$A$1:$B$24,2,FALSE)</f>
        <v>CULTURA</v>
      </c>
    </row>
    <row r="625" spans="1:8" x14ac:dyDescent="0.2">
      <c r="A625" s="7" t="s">
        <v>1300</v>
      </c>
      <c r="B625" s="8">
        <v>42626</v>
      </c>
      <c r="C625" s="8">
        <v>42620</v>
      </c>
      <c r="D625" s="9">
        <v>26.95</v>
      </c>
      <c r="E625" s="7" t="s">
        <v>1301</v>
      </c>
      <c r="F625" s="7" t="s">
        <v>1302</v>
      </c>
      <c r="G625" s="10">
        <v>4</v>
      </c>
      <c r="H625" s="5" t="str">
        <f>VLOOKUP(G625,[1]ORG!$A$1:$B$24,2,FALSE)</f>
        <v>SERVEIS SOCIALS</v>
      </c>
    </row>
    <row r="626" spans="1:8" x14ac:dyDescent="0.2">
      <c r="A626" s="7" t="s">
        <v>1303</v>
      </c>
      <c r="B626" s="8">
        <v>42626</v>
      </c>
      <c r="C626" s="8">
        <v>42621</v>
      </c>
      <c r="D626" s="9">
        <v>1557.9</v>
      </c>
      <c r="E626" s="7" t="s">
        <v>1304</v>
      </c>
      <c r="F626" s="7" t="s">
        <v>1305</v>
      </c>
      <c r="G626" s="10">
        <v>4</v>
      </c>
      <c r="H626" s="5" t="str">
        <f>VLOOKUP(G626,[1]ORG!$A$1:$B$24,2,FALSE)</f>
        <v>SERVEIS SOCIALS</v>
      </c>
    </row>
    <row r="627" spans="1:8" x14ac:dyDescent="0.2">
      <c r="A627" s="7" t="s">
        <v>1306</v>
      </c>
      <c r="B627" s="8">
        <v>42626</v>
      </c>
      <c r="C627" s="8">
        <v>42551</v>
      </c>
      <c r="D627" s="9">
        <v>2048.8000000000002</v>
      </c>
      <c r="E627" s="7" t="s">
        <v>926</v>
      </c>
      <c r="F627" s="7" t="s">
        <v>1307</v>
      </c>
      <c r="G627" s="10">
        <v>21</v>
      </c>
      <c r="H627" s="5" t="str">
        <f>VLOOKUP(G627,[1]ORG!$A$1:$B$24,2,FALSE)</f>
        <v>COMUNICACIÓ</v>
      </c>
    </row>
    <row r="628" spans="1:8" x14ac:dyDescent="0.2">
      <c r="A628" s="7" t="s">
        <v>1308</v>
      </c>
      <c r="B628" s="8">
        <v>42626</v>
      </c>
      <c r="C628" s="8">
        <v>42607</v>
      </c>
      <c r="D628" s="9">
        <v>200.99</v>
      </c>
      <c r="E628" s="7" t="s">
        <v>701</v>
      </c>
      <c r="F628" s="7" t="s">
        <v>1309</v>
      </c>
      <c r="G628" s="10">
        <v>7</v>
      </c>
      <c r="H628" s="5" t="str">
        <f>VLOOKUP(G628,[1]ORG!$A$1:$B$24,2,FALSE)</f>
        <v>ESPORTS</v>
      </c>
    </row>
    <row r="629" spans="1:8" x14ac:dyDescent="0.2">
      <c r="A629" s="7" t="s">
        <v>1310</v>
      </c>
      <c r="B629" s="8">
        <v>42626</v>
      </c>
      <c r="C629" s="8">
        <v>42613</v>
      </c>
      <c r="D629" s="9">
        <v>3081.76</v>
      </c>
      <c r="E629" s="7" t="s">
        <v>250</v>
      </c>
      <c r="F629" s="7" t="s">
        <v>1002</v>
      </c>
      <c r="G629" s="10">
        <v>4</v>
      </c>
      <c r="H629" s="5" t="str">
        <f>VLOOKUP(G629,[1]ORG!$A$1:$B$24,2,FALSE)</f>
        <v>SERVEIS SOCIALS</v>
      </c>
    </row>
    <row r="630" spans="1:8" x14ac:dyDescent="0.2">
      <c r="A630" s="7" t="s">
        <v>1311</v>
      </c>
      <c r="B630" s="8">
        <v>42626</v>
      </c>
      <c r="C630" s="8">
        <v>42625</v>
      </c>
      <c r="D630" s="9">
        <v>48.28</v>
      </c>
      <c r="E630" s="7" t="s">
        <v>943</v>
      </c>
      <c r="F630" s="7" t="s">
        <v>1312</v>
      </c>
      <c r="G630" s="10">
        <v>13</v>
      </c>
      <c r="H630" s="5" t="str">
        <f>VLOOKUP(G630,[1]ORG!$A$1:$B$24,2,FALSE)</f>
        <v>MEDI AMBIENT</v>
      </c>
    </row>
    <row r="631" spans="1:8" x14ac:dyDescent="0.2">
      <c r="A631" s="7" t="s">
        <v>1313</v>
      </c>
      <c r="B631" s="8">
        <v>42626</v>
      </c>
      <c r="C631" s="8">
        <v>42625</v>
      </c>
      <c r="D631" s="9">
        <v>145.19999999999999</v>
      </c>
      <c r="E631" s="7" t="s">
        <v>585</v>
      </c>
      <c r="F631" s="7" t="s">
        <v>804</v>
      </c>
      <c r="G631" s="10">
        <v>13</v>
      </c>
      <c r="H631" s="5" t="str">
        <f>VLOOKUP(G631,[1]ORG!$A$1:$B$24,2,FALSE)</f>
        <v>MEDI AMBIENT</v>
      </c>
    </row>
    <row r="632" spans="1:8" x14ac:dyDescent="0.2">
      <c r="A632" s="7" t="s">
        <v>1314</v>
      </c>
      <c r="B632" s="8">
        <v>42626</v>
      </c>
      <c r="C632" s="8">
        <v>42625</v>
      </c>
      <c r="D632" s="9">
        <v>1671.01</v>
      </c>
      <c r="E632" s="7" t="s">
        <v>585</v>
      </c>
      <c r="F632" s="7" t="s">
        <v>804</v>
      </c>
      <c r="G632" s="10">
        <v>13</v>
      </c>
      <c r="H632" s="5" t="str">
        <f>VLOOKUP(G632,[1]ORG!$A$1:$B$24,2,FALSE)</f>
        <v>MEDI AMBIENT</v>
      </c>
    </row>
    <row r="633" spans="1:8" x14ac:dyDescent="0.2">
      <c r="A633" s="7" t="s">
        <v>1315</v>
      </c>
      <c r="B633" s="8">
        <v>42626</v>
      </c>
      <c r="C633" s="8">
        <v>42614</v>
      </c>
      <c r="D633" s="9">
        <v>456.15</v>
      </c>
      <c r="E633" s="7" t="s">
        <v>213</v>
      </c>
      <c r="F633" s="7" t="s">
        <v>1316</v>
      </c>
      <c r="G633" s="10">
        <v>25</v>
      </c>
      <c r="H633" s="5" t="str">
        <f>VLOOKUP(G633,[1]ORG!$A$1:$B$24,2,FALSE)</f>
        <v>BRIGADA</v>
      </c>
    </row>
    <row r="634" spans="1:8" x14ac:dyDescent="0.2">
      <c r="A634" s="7" t="s">
        <v>1317</v>
      </c>
      <c r="B634" s="8">
        <v>42626</v>
      </c>
      <c r="C634" s="8">
        <v>42614</v>
      </c>
      <c r="D634" s="9">
        <v>737.86</v>
      </c>
      <c r="E634" s="7" t="s">
        <v>213</v>
      </c>
      <c r="F634" s="7" t="s">
        <v>1318</v>
      </c>
      <c r="G634" s="10">
        <v>25</v>
      </c>
      <c r="H634" s="5" t="str">
        <f>VLOOKUP(G634,[1]ORG!$A$1:$B$24,2,FALSE)</f>
        <v>BRIGADA</v>
      </c>
    </row>
    <row r="635" spans="1:8" x14ac:dyDescent="0.2">
      <c r="A635" s="7" t="s">
        <v>1319</v>
      </c>
      <c r="B635" s="8">
        <v>42626</v>
      </c>
      <c r="C635" s="8">
        <v>42614</v>
      </c>
      <c r="D635" s="9">
        <v>939.01</v>
      </c>
      <c r="E635" s="7" t="s">
        <v>213</v>
      </c>
      <c r="F635" s="7" t="s">
        <v>1320</v>
      </c>
      <c r="G635" s="10">
        <v>25</v>
      </c>
      <c r="H635" s="5" t="str">
        <f>VLOOKUP(G635,[1]ORG!$A$1:$B$24,2,FALSE)</f>
        <v>BRIGADA</v>
      </c>
    </row>
    <row r="636" spans="1:8" x14ac:dyDescent="0.2">
      <c r="A636" s="7" t="s">
        <v>1321</v>
      </c>
      <c r="B636" s="8">
        <v>42626</v>
      </c>
      <c r="C636" s="8">
        <v>42614</v>
      </c>
      <c r="D636" s="9">
        <v>579.86</v>
      </c>
      <c r="E636" s="7" t="s">
        <v>213</v>
      </c>
      <c r="F636" s="7" t="s">
        <v>1322</v>
      </c>
      <c r="G636" s="10">
        <v>25</v>
      </c>
      <c r="H636" s="5" t="str">
        <f>VLOOKUP(G636,[1]ORG!$A$1:$B$24,2,FALSE)</f>
        <v>BRIGADA</v>
      </c>
    </row>
    <row r="637" spans="1:8" x14ac:dyDescent="0.2">
      <c r="A637" s="7" t="s">
        <v>1323</v>
      </c>
      <c r="B637" s="8">
        <v>42626</v>
      </c>
      <c r="C637" s="8">
        <v>42614</v>
      </c>
      <c r="D637" s="9">
        <v>511.9</v>
      </c>
      <c r="E637" s="7" t="s">
        <v>213</v>
      </c>
      <c r="F637" s="7" t="s">
        <v>1324</v>
      </c>
      <c r="G637" s="10">
        <v>25</v>
      </c>
      <c r="H637" s="5" t="str">
        <f>VLOOKUP(G637,[1]ORG!$A$1:$B$24,2,FALSE)</f>
        <v>BRIGADA</v>
      </c>
    </row>
    <row r="638" spans="1:8" x14ac:dyDescent="0.2">
      <c r="A638" s="7" t="s">
        <v>1325</v>
      </c>
      <c r="B638" s="8">
        <v>42625</v>
      </c>
      <c r="C638" s="8">
        <v>42613</v>
      </c>
      <c r="D638" s="9">
        <v>110</v>
      </c>
      <c r="E638" s="7" t="s">
        <v>433</v>
      </c>
      <c r="F638" s="7" t="s">
        <v>1326</v>
      </c>
      <c r="G638" s="10">
        <v>13</v>
      </c>
      <c r="H638" s="5" t="str">
        <f>VLOOKUP(G638,[1]ORG!$A$1:$B$24,2,FALSE)</f>
        <v>MEDI AMBIENT</v>
      </c>
    </row>
    <row r="639" spans="1:8" x14ac:dyDescent="0.2">
      <c r="A639" s="7" t="s">
        <v>1327</v>
      </c>
      <c r="B639" s="8">
        <v>42625</v>
      </c>
      <c r="C639" s="8">
        <v>42621</v>
      </c>
      <c r="D639" s="9">
        <v>34.96</v>
      </c>
      <c r="E639" s="7" t="s">
        <v>1328</v>
      </c>
      <c r="F639" s="7" t="s">
        <v>1329</v>
      </c>
      <c r="G639" s="10">
        <v>16</v>
      </c>
      <c r="H639" s="5" t="str">
        <f>VLOOKUP(G639,[1]ORG!$A$1:$B$24,2,FALSE)</f>
        <v>DESPESES GENERALS</v>
      </c>
    </row>
    <row r="640" spans="1:8" x14ac:dyDescent="0.2">
      <c r="A640" s="7" t="s">
        <v>1330</v>
      </c>
      <c r="B640" s="8">
        <v>42625</v>
      </c>
      <c r="C640" s="8">
        <v>42614</v>
      </c>
      <c r="D640" s="9">
        <v>143.29</v>
      </c>
      <c r="E640" s="7" t="s">
        <v>461</v>
      </c>
      <c r="F640" s="7" t="s">
        <v>194</v>
      </c>
      <c r="G640" s="10">
        <v>15</v>
      </c>
      <c r="H640" s="5" t="str">
        <f>VLOOKUP(G640,[1]ORG!$A$1:$B$24,2,FALSE)</f>
        <v>INSTALACIONS I CONSUMS</v>
      </c>
    </row>
    <row r="641" spans="1:8" x14ac:dyDescent="0.2">
      <c r="A641" s="7" t="s">
        <v>1331</v>
      </c>
      <c r="B641" s="8">
        <v>42625</v>
      </c>
      <c r="C641" s="8">
        <v>42619</v>
      </c>
      <c r="D641" s="9">
        <v>78.650000000000006</v>
      </c>
      <c r="E641" s="7" t="s">
        <v>169</v>
      </c>
      <c r="F641" s="7" t="s">
        <v>170</v>
      </c>
      <c r="G641" s="10">
        <v>25</v>
      </c>
      <c r="H641" s="5" t="str">
        <f>VLOOKUP(G641,[1]ORG!$A$1:$B$24,2,FALSE)</f>
        <v>BRIGADA</v>
      </c>
    </row>
    <row r="642" spans="1:8" x14ac:dyDescent="0.2">
      <c r="A642" s="7" t="s">
        <v>1332</v>
      </c>
      <c r="B642" s="8">
        <v>42625</v>
      </c>
      <c r="C642" s="8">
        <v>42618</v>
      </c>
      <c r="D642" s="9">
        <v>832.84</v>
      </c>
      <c r="E642" s="7" t="s">
        <v>169</v>
      </c>
      <c r="F642" s="7" t="s">
        <v>170</v>
      </c>
      <c r="G642" s="10">
        <v>25</v>
      </c>
      <c r="H642" s="5" t="str">
        <f>VLOOKUP(G642,[1]ORG!$A$1:$B$24,2,FALSE)</f>
        <v>BRIGADA</v>
      </c>
    </row>
    <row r="643" spans="1:8" x14ac:dyDescent="0.2">
      <c r="A643" s="7" t="s">
        <v>1333</v>
      </c>
      <c r="B643" s="8">
        <v>42625</v>
      </c>
      <c r="C643" s="8">
        <v>42621</v>
      </c>
      <c r="D643" s="9">
        <v>272.25</v>
      </c>
      <c r="E643" s="7" t="s">
        <v>232</v>
      </c>
      <c r="F643" s="7" t="s">
        <v>1334</v>
      </c>
      <c r="G643" s="10">
        <v>7</v>
      </c>
      <c r="H643" s="5" t="str">
        <f>VLOOKUP(G643,[1]ORG!$A$1:$B$24,2,FALSE)</f>
        <v>ESPORTS</v>
      </c>
    </row>
    <row r="644" spans="1:8" x14ac:dyDescent="0.2">
      <c r="A644" s="7" t="s">
        <v>1335</v>
      </c>
      <c r="B644" s="8">
        <v>42625</v>
      </c>
      <c r="C644" s="8">
        <v>42621</v>
      </c>
      <c r="D644" s="9">
        <v>109.25</v>
      </c>
      <c r="E644" s="7" t="s">
        <v>503</v>
      </c>
      <c r="F644" s="7" t="s">
        <v>504</v>
      </c>
      <c r="G644" s="10">
        <v>16</v>
      </c>
      <c r="H644" s="5" t="str">
        <f>VLOOKUP(G644,[1]ORG!$A$1:$B$24,2,FALSE)</f>
        <v>DESPESES GENERALS</v>
      </c>
    </row>
    <row r="645" spans="1:8" x14ac:dyDescent="0.2">
      <c r="A645" s="7" t="s">
        <v>1336</v>
      </c>
      <c r="B645" s="8">
        <v>42625</v>
      </c>
      <c r="C645" s="8">
        <v>42601</v>
      </c>
      <c r="D645" s="9">
        <v>1346.13</v>
      </c>
      <c r="E645" s="7" t="s">
        <v>367</v>
      </c>
      <c r="F645" s="7" t="s">
        <v>1337</v>
      </c>
      <c r="G645" s="10">
        <v>26</v>
      </c>
      <c r="H645" s="5" t="str">
        <f>VLOOKUP(G645,[1]ORG!$A$1:$B$24,2,FALSE)</f>
        <v>SANITAT</v>
      </c>
    </row>
    <row r="646" spans="1:8" x14ac:dyDescent="0.2">
      <c r="A646" s="7" t="s">
        <v>1338</v>
      </c>
      <c r="B646" s="8">
        <v>42625</v>
      </c>
      <c r="C646" s="8">
        <v>42613</v>
      </c>
      <c r="D646" s="9">
        <v>1368.44</v>
      </c>
      <c r="E646" s="7" t="s">
        <v>10</v>
      </c>
      <c r="F646" s="7" t="s">
        <v>160</v>
      </c>
      <c r="G646" s="10">
        <v>18</v>
      </c>
      <c r="H646" s="5" t="str">
        <f>VLOOKUP(G646,[1]ORG!$A$1:$B$24,2,FALSE)</f>
        <v>SERVEIS - GESTIÓ RESIDUS</v>
      </c>
    </row>
    <row r="647" spans="1:8" x14ac:dyDescent="0.2">
      <c r="A647" s="7" t="s">
        <v>1339</v>
      </c>
      <c r="B647" s="8">
        <v>42626</v>
      </c>
      <c r="C647" s="8">
        <v>42613</v>
      </c>
      <c r="D647" s="9">
        <v>787.01</v>
      </c>
      <c r="E647" s="7" t="s">
        <v>520</v>
      </c>
      <c r="F647" s="7" t="s">
        <v>1035</v>
      </c>
      <c r="G647" s="10">
        <v>16</v>
      </c>
      <c r="H647" s="5" t="str">
        <f>VLOOKUP(G647,[1]ORG!$A$1:$B$24,2,FALSE)</f>
        <v>DESPESES GENERALS</v>
      </c>
    </row>
    <row r="648" spans="1:8" x14ac:dyDescent="0.2">
      <c r="A648" s="7" t="s">
        <v>1340</v>
      </c>
      <c r="B648" s="8">
        <v>42632</v>
      </c>
      <c r="C648" s="8">
        <v>42613</v>
      </c>
      <c r="D648" s="9">
        <v>5906.69</v>
      </c>
      <c r="E648" s="7" t="s">
        <v>107</v>
      </c>
      <c r="F648" s="7" t="s">
        <v>1341</v>
      </c>
      <c r="G648" s="10">
        <v>18</v>
      </c>
      <c r="H648" s="5" t="str">
        <f>VLOOKUP(G648,[1]ORG!$A$1:$B$24,2,FALSE)</f>
        <v>SERVEIS - GESTIÓ RESIDUS</v>
      </c>
    </row>
    <row r="649" spans="1:8" x14ac:dyDescent="0.2">
      <c r="A649" s="7" t="s">
        <v>1342</v>
      </c>
      <c r="B649" s="8">
        <v>42632</v>
      </c>
      <c r="C649" s="8">
        <v>42613</v>
      </c>
      <c r="D649" s="9">
        <v>1699.79</v>
      </c>
      <c r="E649" s="7" t="s">
        <v>107</v>
      </c>
      <c r="F649" s="7" t="s">
        <v>1343</v>
      </c>
      <c r="G649" s="10">
        <v>18</v>
      </c>
      <c r="H649" s="5" t="str">
        <f>VLOOKUP(G649,[1]ORG!$A$1:$B$24,2,FALSE)</f>
        <v>SERVEIS - GESTIÓ RESIDUS</v>
      </c>
    </row>
    <row r="650" spans="1:8" x14ac:dyDescent="0.2">
      <c r="A650" s="7" t="s">
        <v>1344</v>
      </c>
      <c r="B650" s="8">
        <v>42632</v>
      </c>
      <c r="C650" s="8">
        <v>42613</v>
      </c>
      <c r="D650" s="9">
        <v>9089.66</v>
      </c>
      <c r="E650" s="7" t="s">
        <v>107</v>
      </c>
      <c r="F650" s="7" t="s">
        <v>1345</v>
      </c>
      <c r="G650" s="10">
        <v>18</v>
      </c>
      <c r="H650" s="5" t="str">
        <f>VLOOKUP(G650,[1]ORG!$A$1:$B$24,2,FALSE)</f>
        <v>SERVEIS - GESTIÓ RESIDUS</v>
      </c>
    </row>
    <row r="651" spans="1:8" x14ac:dyDescent="0.2">
      <c r="A651" s="7" t="s">
        <v>1346</v>
      </c>
      <c r="B651" s="8">
        <v>42632</v>
      </c>
      <c r="C651" s="8">
        <v>42613</v>
      </c>
      <c r="D651" s="9">
        <v>24458.54</v>
      </c>
      <c r="E651" s="7" t="s">
        <v>107</v>
      </c>
      <c r="F651" s="7" t="s">
        <v>1347</v>
      </c>
      <c r="G651" s="10">
        <v>18</v>
      </c>
      <c r="H651" s="5" t="str">
        <f>VLOOKUP(G651,[1]ORG!$A$1:$B$24,2,FALSE)</f>
        <v>SERVEIS - GESTIÓ RESIDUS</v>
      </c>
    </row>
    <row r="652" spans="1:8" x14ac:dyDescent="0.2">
      <c r="A652" s="7" t="s">
        <v>1348</v>
      </c>
      <c r="B652" s="8">
        <v>42632</v>
      </c>
      <c r="C652" s="8">
        <v>42628</v>
      </c>
      <c r="D652" s="9">
        <v>76.33</v>
      </c>
      <c r="E652" s="7" t="s">
        <v>458</v>
      </c>
      <c r="F652" s="7" t="s">
        <v>990</v>
      </c>
      <c r="G652" s="10">
        <v>16</v>
      </c>
      <c r="H652" s="5" t="str">
        <f>VLOOKUP(G652,[1]ORG!$A$1:$B$24,2,FALSE)</f>
        <v>DESPESES GENERALS</v>
      </c>
    </row>
    <row r="653" spans="1:8" x14ac:dyDescent="0.2">
      <c r="A653" s="7" t="s">
        <v>1349</v>
      </c>
      <c r="B653" s="8">
        <v>42632</v>
      </c>
      <c r="C653" s="8">
        <v>42629</v>
      </c>
      <c r="D653" s="9">
        <v>2934.25</v>
      </c>
      <c r="E653" s="7" t="s">
        <v>210</v>
      </c>
      <c r="F653" s="7" t="s">
        <v>1350</v>
      </c>
      <c r="G653" s="10">
        <v>1</v>
      </c>
      <c r="H653" s="5" t="str">
        <f>VLOOKUP(G653,[1]ORG!$A$1:$B$24,2,FALSE)</f>
        <v>CULTURA</v>
      </c>
    </row>
    <row r="654" spans="1:8" x14ac:dyDescent="0.2">
      <c r="A654" s="7" t="s">
        <v>1351</v>
      </c>
      <c r="B654" s="8">
        <v>42632</v>
      </c>
      <c r="C654" s="8">
        <v>42629</v>
      </c>
      <c r="D654" s="9">
        <v>48.1</v>
      </c>
      <c r="E654" s="7" t="s">
        <v>210</v>
      </c>
      <c r="F654" s="7" t="s">
        <v>1352</v>
      </c>
      <c r="G654" s="10">
        <v>1</v>
      </c>
      <c r="H654" s="5" t="str">
        <f>VLOOKUP(G654,[1]ORG!$A$1:$B$24,2,FALSE)</f>
        <v>CULTURA</v>
      </c>
    </row>
    <row r="655" spans="1:8" x14ac:dyDescent="0.2">
      <c r="A655" s="7" t="s">
        <v>1353</v>
      </c>
      <c r="B655" s="8">
        <v>42632</v>
      </c>
      <c r="C655" s="8">
        <v>42623</v>
      </c>
      <c r="D655" s="9">
        <v>790.79</v>
      </c>
      <c r="E655" s="7" t="s">
        <v>1354</v>
      </c>
      <c r="F655" s="7" t="s">
        <v>1355</v>
      </c>
      <c r="G655" s="10">
        <v>1</v>
      </c>
      <c r="H655" s="5" t="str">
        <f>VLOOKUP(G655,[1]ORG!$A$1:$B$24,2,FALSE)</f>
        <v>CULTURA</v>
      </c>
    </row>
    <row r="656" spans="1:8" x14ac:dyDescent="0.2">
      <c r="A656" s="7" t="s">
        <v>1356</v>
      </c>
      <c r="B656" s="8">
        <v>42633</v>
      </c>
      <c r="C656" s="8">
        <v>42628</v>
      </c>
      <c r="D656" s="9">
        <v>1694</v>
      </c>
      <c r="E656" s="7" t="s">
        <v>387</v>
      </c>
      <c r="F656" s="7" t="s">
        <v>1357</v>
      </c>
      <c r="G656" s="10">
        <v>17</v>
      </c>
      <c r="H656" s="5" t="str">
        <f>VLOOKUP(G656,[1]ORG!$A$1:$B$24,2,FALSE)</f>
        <v>OBRES</v>
      </c>
    </row>
    <row r="657" spans="1:8" x14ac:dyDescent="0.2">
      <c r="A657" s="7" t="s">
        <v>1358</v>
      </c>
      <c r="B657" s="8">
        <v>42632</v>
      </c>
      <c r="C657" s="8">
        <v>42626</v>
      </c>
      <c r="D657" s="9">
        <v>250</v>
      </c>
      <c r="E657" s="7" t="s">
        <v>1061</v>
      </c>
      <c r="F657" s="7" t="s">
        <v>1359</v>
      </c>
      <c r="G657" s="10">
        <v>1</v>
      </c>
      <c r="H657" s="5" t="str">
        <f>VLOOKUP(G657,[1]ORG!$A$1:$B$24,2,FALSE)</f>
        <v>CULTURA</v>
      </c>
    </row>
    <row r="658" spans="1:8" x14ac:dyDescent="0.2">
      <c r="A658" s="7" t="s">
        <v>1360</v>
      </c>
      <c r="B658" s="8">
        <v>42632</v>
      </c>
      <c r="C658" s="8">
        <v>42627</v>
      </c>
      <c r="D658" s="9">
        <v>1510.69</v>
      </c>
      <c r="E658" s="7" t="s">
        <v>1361</v>
      </c>
      <c r="F658" s="7" t="s">
        <v>1362</v>
      </c>
      <c r="G658" s="10">
        <v>1</v>
      </c>
      <c r="H658" s="5" t="str">
        <f>VLOOKUP(G658,[1]ORG!$A$1:$B$24,2,FALSE)</f>
        <v>CULTURA</v>
      </c>
    </row>
    <row r="659" spans="1:8" x14ac:dyDescent="0.2">
      <c r="A659" s="7" t="s">
        <v>1363</v>
      </c>
      <c r="B659" s="8">
        <v>42632</v>
      </c>
      <c r="C659" s="8">
        <v>42626</v>
      </c>
      <c r="D659" s="9">
        <v>600</v>
      </c>
      <c r="E659" s="7" t="s">
        <v>1061</v>
      </c>
      <c r="F659" s="7" t="s">
        <v>1364</v>
      </c>
      <c r="G659" s="10">
        <v>1</v>
      </c>
      <c r="H659" s="5" t="str">
        <f>VLOOKUP(G659,[1]ORG!$A$1:$B$24,2,FALSE)</f>
        <v>CULTURA</v>
      </c>
    </row>
    <row r="660" spans="1:8" x14ac:dyDescent="0.2">
      <c r="A660" s="7" t="s">
        <v>1365</v>
      </c>
      <c r="B660" s="8">
        <v>42627</v>
      </c>
      <c r="C660" s="8">
        <v>42625</v>
      </c>
      <c r="D660" s="9">
        <v>438.75</v>
      </c>
      <c r="E660" s="7" t="s">
        <v>416</v>
      </c>
      <c r="F660" s="7" t="s">
        <v>1366</v>
      </c>
      <c r="G660" s="10">
        <v>1</v>
      </c>
      <c r="H660" s="5" t="str">
        <f>VLOOKUP(G660,[1]ORG!$A$1:$B$24,2,FALSE)</f>
        <v>CULTURA</v>
      </c>
    </row>
    <row r="661" spans="1:8" x14ac:dyDescent="0.2">
      <c r="A661" s="7" t="s">
        <v>1367</v>
      </c>
      <c r="B661" s="8">
        <v>42627</v>
      </c>
      <c r="C661" s="8">
        <v>42626</v>
      </c>
      <c r="D661" s="9">
        <v>1770.23</v>
      </c>
      <c r="E661" s="7" t="s">
        <v>654</v>
      </c>
      <c r="F661" s="7" t="s">
        <v>655</v>
      </c>
      <c r="G661" s="10">
        <v>1</v>
      </c>
      <c r="H661" s="5" t="str">
        <f>VLOOKUP(G661,[1]ORG!$A$1:$B$24,2,FALSE)</f>
        <v>CULTURA</v>
      </c>
    </row>
    <row r="662" spans="1:8" x14ac:dyDescent="0.2">
      <c r="A662" s="7" t="s">
        <v>1368</v>
      </c>
      <c r="B662" s="8">
        <v>42634</v>
      </c>
      <c r="C662" s="8">
        <v>42629</v>
      </c>
      <c r="D662" s="9">
        <v>2879.2</v>
      </c>
      <c r="E662" s="7" t="s">
        <v>210</v>
      </c>
      <c r="F662" s="7" t="s">
        <v>1369</v>
      </c>
      <c r="G662" s="10">
        <v>2</v>
      </c>
      <c r="H662" s="5" t="str">
        <f>VLOOKUP(G662,[1]ORG!$A$1:$B$24,2,FALSE)</f>
        <v>JOVENTUT</v>
      </c>
    </row>
    <row r="663" spans="1:8" x14ac:dyDescent="0.2">
      <c r="A663" s="7" t="s">
        <v>1370</v>
      </c>
      <c r="B663" s="8">
        <v>42634</v>
      </c>
      <c r="C663" s="8">
        <v>42620</v>
      </c>
      <c r="D663" s="9">
        <v>363</v>
      </c>
      <c r="E663" s="7" t="s">
        <v>1371</v>
      </c>
      <c r="F663" s="7" t="s">
        <v>1372</v>
      </c>
      <c r="G663" s="10">
        <v>1</v>
      </c>
      <c r="H663" s="5" t="str">
        <f>VLOOKUP(G663,[1]ORG!$A$1:$B$24,2,FALSE)</f>
        <v>CULTURA</v>
      </c>
    </row>
    <row r="664" spans="1:8" x14ac:dyDescent="0.2">
      <c r="A664" s="7" t="s">
        <v>1373</v>
      </c>
      <c r="B664" s="8">
        <v>42628</v>
      </c>
      <c r="C664" s="8">
        <v>42622</v>
      </c>
      <c r="D664" s="9">
        <v>34.630000000000003</v>
      </c>
      <c r="E664" s="7" t="s">
        <v>169</v>
      </c>
      <c r="F664" s="7" t="s">
        <v>170</v>
      </c>
      <c r="G664" s="10">
        <v>25</v>
      </c>
      <c r="H664" s="5" t="str">
        <f>VLOOKUP(G664,[1]ORG!$A$1:$B$24,2,FALSE)</f>
        <v>BRIGADA</v>
      </c>
    </row>
    <row r="665" spans="1:8" x14ac:dyDescent="0.2">
      <c r="A665" s="7" t="s">
        <v>1374</v>
      </c>
      <c r="B665" s="8">
        <v>42628</v>
      </c>
      <c r="C665" s="8">
        <v>41974</v>
      </c>
      <c r="D665" s="9">
        <v>62.58</v>
      </c>
      <c r="E665" s="7" t="s">
        <v>402</v>
      </c>
      <c r="F665" s="7" t="s">
        <v>1375</v>
      </c>
      <c r="G665" s="10">
        <v>15</v>
      </c>
      <c r="H665" s="5" t="str">
        <f>VLOOKUP(G665,[1]ORG!$A$1:$B$24,2,FALSE)</f>
        <v>INSTALACIONS I CONSUMS</v>
      </c>
    </row>
    <row r="666" spans="1:8" x14ac:dyDescent="0.2">
      <c r="A666" s="7" t="s">
        <v>1376</v>
      </c>
      <c r="B666" s="8">
        <v>42628</v>
      </c>
      <c r="C666" s="8">
        <v>41944</v>
      </c>
      <c r="D666" s="9">
        <v>62.58</v>
      </c>
      <c r="E666" s="7" t="s">
        <v>402</v>
      </c>
      <c r="F666" s="7" t="s">
        <v>1375</v>
      </c>
      <c r="G666" s="10">
        <v>15</v>
      </c>
      <c r="H666" s="5" t="str">
        <f>VLOOKUP(G666,[1]ORG!$A$1:$B$24,2,FALSE)</f>
        <v>INSTALACIONS I CONSUMS</v>
      </c>
    </row>
    <row r="667" spans="1:8" x14ac:dyDescent="0.2">
      <c r="A667" s="7" t="s">
        <v>1377</v>
      </c>
      <c r="B667" s="8">
        <v>42628</v>
      </c>
      <c r="C667" s="8">
        <v>41913</v>
      </c>
      <c r="D667" s="9">
        <v>62.58</v>
      </c>
      <c r="E667" s="7" t="s">
        <v>402</v>
      </c>
      <c r="F667" s="7" t="s">
        <v>1375</v>
      </c>
      <c r="G667" s="10">
        <v>15</v>
      </c>
      <c r="H667" s="5" t="str">
        <f>VLOOKUP(G667,[1]ORG!$A$1:$B$24,2,FALSE)</f>
        <v>INSTALACIONS I CONSUMS</v>
      </c>
    </row>
    <row r="668" spans="1:8" x14ac:dyDescent="0.2">
      <c r="A668" s="7" t="s">
        <v>1378</v>
      </c>
      <c r="B668" s="8">
        <v>42628</v>
      </c>
      <c r="C668" s="8">
        <v>41883</v>
      </c>
      <c r="D668" s="9">
        <v>62.58</v>
      </c>
      <c r="E668" s="7" t="s">
        <v>402</v>
      </c>
      <c r="F668" s="7" t="s">
        <v>1375</v>
      </c>
      <c r="G668" s="10">
        <v>15</v>
      </c>
      <c r="H668" s="5" t="str">
        <f>VLOOKUP(G668,[1]ORG!$A$1:$B$24,2,FALSE)</f>
        <v>INSTALACIONS I CONSUMS</v>
      </c>
    </row>
    <row r="669" spans="1:8" x14ac:dyDescent="0.2">
      <c r="A669" s="7" t="s">
        <v>1379</v>
      </c>
      <c r="B669" s="8">
        <v>42628</v>
      </c>
      <c r="C669" s="8">
        <v>41852</v>
      </c>
      <c r="D669" s="9">
        <v>62.58</v>
      </c>
      <c r="E669" s="7" t="s">
        <v>402</v>
      </c>
      <c r="F669" s="7" t="s">
        <v>1375</v>
      </c>
      <c r="G669" s="10">
        <v>15</v>
      </c>
      <c r="H669" s="5" t="str">
        <f>VLOOKUP(G669,[1]ORG!$A$1:$B$24,2,FALSE)</f>
        <v>INSTALACIONS I CONSUMS</v>
      </c>
    </row>
    <row r="670" spans="1:8" x14ac:dyDescent="0.2">
      <c r="A670" s="7" t="s">
        <v>1380</v>
      </c>
      <c r="B670" s="8">
        <v>42628</v>
      </c>
      <c r="C670" s="8">
        <v>41821</v>
      </c>
      <c r="D670" s="9">
        <v>62.58</v>
      </c>
      <c r="E670" s="7" t="s">
        <v>402</v>
      </c>
      <c r="F670" s="7" t="s">
        <v>1375</v>
      </c>
      <c r="G670" s="10">
        <v>15</v>
      </c>
      <c r="H670" s="5" t="str">
        <f>VLOOKUP(G670,[1]ORG!$A$1:$B$24,2,FALSE)</f>
        <v>INSTALACIONS I CONSUMS</v>
      </c>
    </row>
    <row r="671" spans="1:8" x14ac:dyDescent="0.2">
      <c r="A671" s="7" t="s">
        <v>1381</v>
      </c>
      <c r="B671" s="8">
        <v>42628</v>
      </c>
      <c r="C671" s="8">
        <v>41791</v>
      </c>
      <c r="D671" s="9">
        <v>62.58</v>
      </c>
      <c r="E671" s="7" t="s">
        <v>402</v>
      </c>
      <c r="F671" s="7" t="s">
        <v>1375</v>
      </c>
      <c r="G671" s="10">
        <v>15</v>
      </c>
      <c r="H671" s="5" t="str">
        <f>VLOOKUP(G671,[1]ORG!$A$1:$B$24,2,FALSE)</f>
        <v>INSTALACIONS I CONSUMS</v>
      </c>
    </row>
    <row r="672" spans="1:8" x14ac:dyDescent="0.2">
      <c r="A672" s="7" t="s">
        <v>1382</v>
      </c>
      <c r="B672" s="8">
        <v>42628</v>
      </c>
      <c r="C672" s="8">
        <v>41760</v>
      </c>
      <c r="D672" s="9">
        <v>62.58</v>
      </c>
      <c r="E672" s="7" t="s">
        <v>402</v>
      </c>
      <c r="F672" s="7" t="s">
        <v>1375</v>
      </c>
      <c r="G672" s="10">
        <v>15</v>
      </c>
      <c r="H672" s="5" t="str">
        <f>VLOOKUP(G672,[1]ORG!$A$1:$B$24,2,FALSE)</f>
        <v>INSTALACIONS I CONSUMS</v>
      </c>
    </row>
    <row r="673" spans="1:8" x14ac:dyDescent="0.2">
      <c r="A673" s="7" t="s">
        <v>1383</v>
      </c>
      <c r="B673" s="8">
        <v>42628</v>
      </c>
      <c r="C673" s="8">
        <v>41730</v>
      </c>
      <c r="D673" s="9">
        <v>62.58</v>
      </c>
      <c r="E673" s="7" t="s">
        <v>402</v>
      </c>
      <c r="F673" s="7" t="s">
        <v>1375</v>
      </c>
      <c r="G673" s="10">
        <v>15</v>
      </c>
      <c r="H673" s="5" t="str">
        <f>VLOOKUP(G673,[1]ORG!$A$1:$B$24,2,FALSE)</f>
        <v>INSTALACIONS I CONSUMS</v>
      </c>
    </row>
    <row r="674" spans="1:8" x14ac:dyDescent="0.2">
      <c r="A674" s="7" t="s">
        <v>1384</v>
      </c>
      <c r="B674" s="8">
        <v>42628</v>
      </c>
      <c r="C674" s="8">
        <v>41699</v>
      </c>
      <c r="D674" s="9">
        <v>62.58</v>
      </c>
      <c r="E674" s="7" t="s">
        <v>402</v>
      </c>
      <c r="F674" s="7" t="s">
        <v>1375</v>
      </c>
      <c r="G674" s="10">
        <v>15</v>
      </c>
      <c r="H674" s="5" t="str">
        <f>VLOOKUP(G674,[1]ORG!$A$1:$B$24,2,FALSE)</f>
        <v>INSTALACIONS I CONSUMS</v>
      </c>
    </row>
    <row r="675" spans="1:8" x14ac:dyDescent="0.2">
      <c r="A675" s="7" t="s">
        <v>1385</v>
      </c>
      <c r="B675" s="8">
        <v>42628</v>
      </c>
      <c r="C675" s="8">
        <v>41641</v>
      </c>
      <c r="D675" s="9">
        <v>62.58</v>
      </c>
      <c r="E675" s="7" t="s">
        <v>402</v>
      </c>
      <c r="F675" s="7" t="s">
        <v>1375</v>
      </c>
      <c r="G675" s="10">
        <v>15</v>
      </c>
      <c r="H675" s="5" t="str">
        <f>VLOOKUP(G675,[1]ORG!$A$1:$B$24,2,FALSE)</f>
        <v>INSTALACIONS I CONSUMS</v>
      </c>
    </row>
    <row r="676" spans="1:8" x14ac:dyDescent="0.2">
      <c r="A676" s="7" t="s">
        <v>1386</v>
      </c>
      <c r="B676" s="8">
        <v>42628</v>
      </c>
      <c r="C676" s="8">
        <v>42613</v>
      </c>
      <c r="D676" s="9">
        <v>493.02</v>
      </c>
      <c r="E676" s="7" t="s">
        <v>1387</v>
      </c>
      <c r="F676" s="7" t="s">
        <v>1388</v>
      </c>
      <c r="G676" s="10">
        <v>1</v>
      </c>
      <c r="H676" s="5" t="str">
        <f>VLOOKUP(G676,[1]ORG!$A$1:$B$24,2,FALSE)</f>
        <v>CULTURA</v>
      </c>
    </row>
    <row r="677" spans="1:8" x14ac:dyDescent="0.2">
      <c r="A677" s="7" t="s">
        <v>1389</v>
      </c>
      <c r="B677" s="8">
        <v>42632</v>
      </c>
      <c r="C677" s="8">
        <v>42628</v>
      </c>
      <c r="D677" s="9">
        <v>250</v>
      </c>
      <c r="E677" s="7" t="s">
        <v>1390</v>
      </c>
      <c r="F677" s="7" t="s">
        <v>1391</v>
      </c>
      <c r="G677" s="10">
        <v>1</v>
      </c>
      <c r="H677" s="5" t="str">
        <f>VLOOKUP(G677,[1]ORG!$A$1:$B$24,2,FALSE)</f>
        <v>CULTURA</v>
      </c>
    </row>
    <row r="678" spans="1:8" x14ac:dyDescent="0.2">
      <c r="A678" s="7" t="s">
        <v>1392</v>
      </c>
      <c r="B678" s="8">
        <v>42632</v>
      </c>
      <c r="C678" s="8">
        <v>42625</v>
      </c>
      <c r="D678" s="9">
        <v>798.6</v>
      </c>
      <c r="E678" s="7" t="s">
        <v>181</v>
      </c>
      <c r="F678" s="7" t="s">
        <v>1393</v>
      </c>
      <c r="G678" s="10">
        <v>16</v>
      </c>
      <c r="H678" s="5" t="str">
        <f>VLOOKUP(G678,[1]ORG!$A$1:$B$24,2,FALSE)</f>
        <v>DESPESES GENERALS</v>
      </c>
    </row>
    <row r="679" spans="1:8" x14ac:dyDescent="0.2">
      <c r="A679" s="7" t="s">
        <v>1394</v>
      </c>
      <c r="B679" s="8">
        <v>42628</v>
      </c>
      <c r="C679" s="8">
        <v>42613</v>
      </c>
      <c r="D679" s="9">
        <v>1270.5</v>
      </c>
      <c r="E679" s="7" t="s">
        <v>425</v>
      </c>
      <c r="F679" s="7" t="s">
        <v>1395</v>
      </c>
      <c r="G679" s="10">
        <v>13</v>
      </c>
      <c r="H679" s="5" t="str">
        <f>VLOOKUP(G679,[1]ORG!$A$1:$B$24,2,FALSE)</f>
        <v>MEDI AMBIENT</v>
      </c>
    </row>
    <row r="680" spans="1:8" x14ac:dyDescent="0.2">
      <c r="A680" s="7" t="s">
        <v>1396</v>
      </c>
      <c r="B680" s="8">
        <v>42628</v>
      </c>
      <c r="C680" s="8">
        <v>42622</v>
      </c>
      <c r="D680" s="9">
        <v>419.27</v>
      </c>
      <c r="E680" s="7" t="s">
        <v>701</v>
      </c>
      <c r="F680" s="7" t="s">
        <v>1397</v>
      </c>
      <c r="G680" s="10">
        <v>7</v>
      </c>
      <c r="H680" s="5" t="str">
        <f>VLOOKUP(G680,[1]ORG!$A$1:$B$24,2,FALSE)</f>
        <v>ESPORTS</v>
      </c>
    </row>
    <row r="681" spans="1:8" x14ac:dyDescent="0.2">
      <c r="A681" s="7" t="s">
        <v>1398</v>
      </c>
      <c r="B681" s="8">
        <v>42627</v>
      </c>
      <c r="C681" s="8">
        <v>42612</v>
      </c>
      <c r="D681" s="9">
        <v>9.6999999999999993</v>
      </c>
      <c r="E681" s="7" t="s">
        <v>783</v>
      </c>
      <c r="F681" s="7" t="s">
        <v>1399</v>
      </c>
      <c r="G681" s="10">
        <v>18</v>
      </c>
      <c r="H681" s="5" t="str">
        <f>VLOOKUP(G681,[1]ORG!$A$1:$B$24,2,FALSE)</f>
        <v>SERVEIS - GESTIÓ RESIDUS</v>
      </c>
    </row>
    <row r="682" spans="1:8" x14ac:dyDescent="0.2">
      <c r="A682" s="7" t="s">
        <v>1400</v>
      </c>
      <c r="B682" s="8">
        <v>42627</v>
      </c>
      <c r="C682" s="8">
        <v>42611</v>
      </c>
      <c r="D682" s="9">
        <v>522.92999999999995</v>
      </c>
      <c r="E682" s="7" t="s">
        <v>478</v>
      </c>
      <c r="F682" s="7" t="s">
        <v>1401</v>
      </c>
      <c r="G682" s="10">
        <v>15</v>
      </c>
      <c r="H682" s="5" t="str">
        <f>VLOOKUP(G682,[1]ORG!$A$1:$B$24,2,FALSE)</f>
        <v>INSTALACIONS I CONSUMS</v>
      </c>
    </row>
    <row r="683" spans="1:8" x14ac:dyDescent="0.2">
      <c r="A683" s="7" t="s">
        <v>1402</v>
      </c>
      <c r="B683" s="8">
        <v>42627</v>
      </c>
      <c r="C683" s="8">
        <v>42611</v>
      </c>
      <c r="D683" s="9">
        <v>1086.0999999999999</v>
      </c>
      <c r="E683" s="7" t="s">
        <v>478</v>
      </c>
      <c r="F683" s="7" t="s">
        <v>1401</v>
      </c>
      <c r="G683" s="10">
        <v>15</v>
      </c>
      <c r="H683" s="5" t="str">
        <f>VLOOKUP(G683,[1]ORG!$A$1:$B$24,2,FALSE)</f>
        <v>INSTALACIONS I CONSUMS</v>
      </c>
    </row>
    <row r="684" spans="1:8" x14ac:dyDescent="0.2">
      <c r="A684" s="7" t="s">
        <v>1403</v>
      </c>
      <c r="B684" s="8">
        <v>42627</v>
      </c>
      <c r="C684" s="8">
        <v>42612</v>
      </c>
      <c r="D684" s="9">
        <v>266.94</v>
      </c>
      <c r="E684" s="7" t="s">
        <v>478</v>
      </c>
      <c r="F684" s="7" t="s">
        <v>1401</v>
      </c>
      <c r="G684" s="10">
        <v>15</v>
      </c>
      <c r="H684" s="5" t="str">
        <f>VLOOKUP(G684,[1]ORG!$A$1:$B$24,2,FALSE)</f>
        <v>INSTALACIONS I CONSUMS</v>
      </c>
    </row>
    <row r="685" spans="1:8" x14ac:dyDescent="0.2">
      <c r="A685" s="7" t="s">
        <v>1404</v>
      </c>
      <c r="B685" s="8">
        <v>42628</v>
      </c>
      <c r="C685" s="8">
        <v>42627</v>
      </c>
      <c r="D685" s="9">
        <v>1875.5</v>
      </c>
      <c r="E685" s="7" t="s">
        <v>1405</v>
      </c>
      <c r="F685" s="7" t="s">
        <v>1406</v>
      </c>
      <c r="G685" s="10">
        <v>16</v>
      </c>
      <c r="H685" s="5" t="str">
        <f>VLOOKUP(G685,[1]ORG!$A$1:$B$24,2,FALSE)</f>
        <v>DESPESES GENERALS</v>
      </c>
    </row>
    <row r="686" spans="1:8" x14ac:dyDescent="0.2">
      <c r="A686" s="7" t="s">
        <v>1407</v>
      </c>
      <c r="B686" s="8">
        <v>42628</v>
      </c>
      <c r="C686" s="8">
        <v>42261</v>
      </c>
      <c r="D686" s="9">
        <v>25.2</v>
      </c>
      <c r="E686" s="7" t="s">
        <v>1408</v>
      </c>
      <c r="F686" s="7" t="s">
        <v>1409</v>
      </c>
      <c r="G686" s="10">
        <v>4</v>
      </c>
      <c r="H686" s="5" t="str">
        <f>VLOOKUP(G686,[1]ORG!$A$1:$B$24,2,FALSE)</f>
        <v>SERVEIS SOCIALS</v>
      </c>
    </row>
    <row r="687" spans="1:8" x14ac:dyDescent="0.2">
      <c r="A687" s="7" t="s">
        <v>1410</v>
      </c>
      <c r="B687" s="8">
        <v>42628</v>
      </c>
      <c r="C687" s="8">
        <v>42621</v>
      </c>
      <c r="D687" s="9">
        <v>22.2</v>
      </c>
      <c r="E687" s="7" t="s">
        <v>1411</v>
      </c>
      <c r="F687" s="7" t="s">
        <v>1409</v>
      </c>
      <c r="G687" s="10">
        <v>4</v>
      </c>
      <c r="H687" s="5" t="str">
        <f>VLOOKUP(G687,[1]ORG!$A$1:$B$24,2,FALSE)</f>
        <v>SERVEIS SOCIALS</v>
      </c>
    </row>
    <row r="688" spans="1:8" x14ac:dyDescent="0.2">
      <c r="A688" s="7" t="s">
        <v>1412</v>
      </c>
      <c r="B688" s="8">
        <v>42628</v>
      </c>
      <c r="C688" s="8">
        <v>42621</v>
      </c>
      <c r="D688" s="9">
        <v>30.71</v>
      </c>
      <c r="E688" s="7" t="s">
        <v>1411</v>
      </c>
      <c r="F688" s="7" t="s">
        <v>1409</v>
      </c>
      <c r="G688" s="10">
        <v>4</v>
      </c>
      <c r="H688" s="5" t="str">
        <f>VLOOKUP(G688,[1]ORG!$A$1:$B$24,2,FALSE)</f>
        <v>SERVEIS SOCIALS</v>
      </c>
    </row>
    <row r="689" spans="1:8" x14ac:dyDescent="0.2">
      <c r="A689" s="7" t="s">
        <v>1413</v>
      </c>
      <c r="B689" s="8">
        <v>42628</v>
      </c>
      <c r="C689" s="8">
        <v>42621</v>
      </c>
      <c r="D689" s="9">
        <v>30.71</v>
      </c>
      <c r="E689" s="7" t="s">
        <v>1411</v>
      </c>
      <c r="F689" s="7" t="s">
        <v>1409</v>
      </c>
      <c r="G689" s="10">
        <v>4</v>
      </c>
      <c r="H689" s="5" t="str">
        <f>VLOOKUP(G689,[1]ORG!$A$1:$B$24,2,FALSE)</f>
        <v>SERVEIS SOCIALS</v>
      </c>
    </row>
    <row r="690" spans="1:8" x14ac:dyDescent="0.2">
      <c r="A690" s="7" t="s">
        <v>1414</v>
      </c>
      <c r="B690" s="8">
        <v>42627</v>
      </c>
      <c r="C690" s="8">
        <v>42611</v>
      </c>
      <c r="D690" s="9">
        <v>1086.0999999999999</v>
      </c>
      <c r="E690" s="7" t="s">
        <v>478</v>
      </c>
      <c r="F690" s="7" t="s">
        <v>1401</v>
      </c>
      <c r="G690" s="10">
        <v>15</v>
      </c>
      <c r="H690" s="5" t="str">
        <f>VLOOKUP(G690,[1]ORG!$A$1:$B$24,2,FALSE)</f>
        <v>INSTALACIONS I CONSUMS</v>
      </c>
    </row>
    <row r="691" spans="1:8" x14ac:dyDescent="0.2">
      <c r="A691" s="7" t="s">
        <v>1415</v>
      </c>
      <c r="B691" s="8">
        <v>42627</v>
      </c>
      <c r="C691" s="8">
        <v>42612</v>
      </c>
      <c r="D691" s="9">
        <v>548.52</v>
      </c>
      <c r="E691" s="7" t="s">
        <v>478</v>
      </c>
      <c r="F691" s="7" t="s">
        <v>1401</v>
      </c>
      <c r="G691" s="10">
        <v>15</v>
      </c>
      <c r="H691" s="5" t="str">
        <f>VLOOKUP(G691,[1]ORG!$A$1:$B$24,2,FALSE)</f>
        <v>INSTALACIONS I CONSUMS</v>
      </c>
    </row>
    <row r="692" spans="1:8" x14ac:dyDescent="0.2">
      <c r="A692" s="7" t="s">
        <v>1416</v>
      </c>
      <c r="B692" s="8">
        <v>42627</v>
      </c>
      <c r="C692" s="8">
        <v>42618</v>
      </c>
      <c r="D692" s="9">
        <v>176.71</v>
      </c>
      <c r="E692" s="7" t="s">
        <v>1417</v>
      </c>
      <c r="F692" s="7" t="s">
        <v>1418</v>
      </c>
      <c r="G692" s="10">
        <v>18</v>
      </c>
      <c r="H692" s="5" t="str">
        <f>VLOOKUP(G692,[1]ORG!$A$1:$B$24,2,FALSE)</f>
        <v>SERVEIS - GESTIÓ RESIDUS</v>
      </c>
    </row>
    <row r="693" spans="1:8" x14ac:dyDescent="0.2">
      <c r="A693" s="7" t="s">
        <v>1419</v>
      </c>
      <c r="B693" s="8">
        <v>42627</v>
      </c>
      <c r="C693" s="8">
        <v>42619</v>
      </c>
      <c r="D693" s="9">
        <v>37.21</v>
      </c>
      <c r="E693" s="7" t="s">
        <v>390</v>
      </c>
      <c r="F693" s="7" t="s">
        <v>1080</v>
      </c>
      <c r="G693" s="10">
        <v>9</v>
      </c>
      <c r="H693" s="5" t="str">
        <f>VLOOKUP(G693,[1]ORG!$A$1:$B$24,2,FALSE)</f>
        <v>ESCOLA BRESSOL</v>
      </c>
    </row>
    <row r="694" spans="1:8" x14ac:dyDescent="0.2">
      <c r="A694" s="7" t="s">
        <v>1420</v>
      </c>
      <c r="B694" s="8">
        <v>42627</v>
      </c>
      <c r="C694" s="8">
        <v>42584</v>
      </c>
      <c r="D694" s="9">
        <v>1316.48</v>
      </c>
      <c r="E694" s="7" t="s">
        <v>1421</v>
      </c>
      <c r="F694" s="7" t="s">
        <v>1422</v>
      </c>
      <c r="G694" s="10">
        <v>18</v>
      </c>
      <c r="H694" s="5" t="str">
        <f>VLOOKUP(G694,[1]ORG!$A$1:$B$24,2,FALSE)</f>
        <v>SERVEIS - GESTIÓ RESIDUS</v>
      </c>
    </row>
    <row r="695" spans="1:8" x14ac:dyDescent="0.2">
      <c r="A695" s="7" t="s">
        <v>1423</v>
      </c>
      <c r="B695" s="8">
        <v>42627</v>
      </c>
      <c r="C695" s="8">
        <v>42612</v>
      </c>
      <c r="D695" s="9">
        <v>9.6999999999999993</v>
      </c>
      <c r="E695" s="7" t="s">
        <v>783</v>
      </c>
      <c r="F695" s="7" t="s">
        <v>170</v>
      </c>
      <c r="G695" s="10">
        <v>18</v>
      </c>
      <c r="H695" s="5" t="str">
        <f>VLOOKUP(G695,[1]ORG!$A$1:$B$24,2,FALSE)</f>
        <v>SERVEIS - GESTIÓ RESIDUS</v>
      </c>
    </row>
    <row r="696" spans="1:8" x14ac:dyDescent="0.2">
      <c r="A696" s="7" t="s">
        <v>1424</v>
      </c>
      <c r="B696" s="8">
        <v>42634</v>
      </c>
      <c r="C696" s="8">
        <v>42633</v>
      </c>
      <c r="D696" s="9">
        <v>58.94</v>
      </c>
      <c r="E696" s="7" t="s">
        <v>143</v>
      </c>
      <c r="F696" s="7" t="s">
        <v>902</v>
      </c>
      <c r="G696" s="10">
        <v>16</v>
      </c>
      <c r="H696" s="5" t="str">
        <f>VLOOKUP(G696,[1]ORG!$A$1:$B$24,2,FALSE)</f>
        <v>DESPESES GENERALS</v>
      </c>
    </row>
    <row r="697" spans="1:8" x14ac:dyDescent="0.2">
      <c r="A697" s="7" t="s">
        <v>1425</v>
      </c>
      <c r="B697" s="8">
        <v>42634</v>
      </c>
      <c r="C697" s="8">
        <v>42634</v>
      </c>
      <c r="D697" s="9">
        <v>7986</v>
      </c>
      <c r="E697" s="7" t="s">
        <v>1426</v>
      </c>
      <c r="F697" s="7" t="s">
        <v>1427</v>
      </c>
      <c r="G697" s="10">
        <v>1</v>
      </c>
      <c r="H697" s="5" t="str">
        <f>VLOOKUP(G697,[1]ORG!$A$1:$B$24,2,FALSE)</f>
        <v>CULTURA</v>
      </c>
    </row>
    <row r="698" spans="1:8" x14ac:dyDescent="0.2">
      <c r="A698" s="7" t="s">
        <v>1428</v>
      </c>
      <c r="B698" s="8">
        <v>42627</v>
      </c>
      <c r="C698" s="8">
        <v>42613</v>
      </c>
      <c r="D698" s="9">
        <v>612.16</v>
      </c>
      <c r="E698" s="7" t="s">
        <v>965</v>
      </c>
      <c r="F698" s="7" t="s">
        <v>1429</v>
      </c>
      <c r="G698" s="10">
        <v>15</v>
      </c>
      <c r="H698" s="5" t="str">
        <f>VLOOKUP(G698,[1]ORG!$A$1:$B$24,2,FALSE)</f>
        <v>INSTALACIONS I CONSUMS</v>
      </c>
    </row>
    <row r="699" spans="1:8" x14ac:dyDescent="0.2">
      <c r="A699" s="7" t="s">
        <v>1430</v>
      </c>
      <c r="B699" s="8">
        <v>42627</v>
      </c>
      <c r="C699" s="8">
        <v>42621</v>
      </c>
      <c r="D699" s="9">
        <v>160</v>
      </c>
      <c r="E699" s="7" t="s">
        <v>1431</v>
      </c>
      <c r="F699" s="7" t="s">
        <v>1432</v>
      </c>
      <c r="G699" s="10">
        <v>4</v>
      </c>
      <c r="H699" s="5" t="str">
        <f>VLOOKUP(G699,[1]ORG!$A$1:$B$24,2,FALSE)</f>
        <v>SERVEIS SOCIALS</v>
      </c>
    </row>
    <row r="700" spans="1:8" x14ac:dyDescent="0.2">
      <c r="A700" s="7" t="s">
        <v>1433</v>
      </c>
      <c r="B700" s="8">
        <v>42629</v>
      </c>
      <c r="C700" s="8">
        <v>42605</v>
      </c>
      <c r="D700" s="9">
        <v>125.63</v>
      </c>
      <c r="E700" s="7" t="s">
        <v>553</v>
      </c>
      <c r="F700" s="7" t="s">
        <v>1434</v>
      </c>
      <c r="G700" s="10">
        <v>9</v>
      </c>
      <c r="H700" s="5" t="str">
        <f>VLOOKUP(G700,[1]ORG!$A$1:$B$24,2,FALSE)</f>
        <v>ESCOLA BRESSOL</v>
      </c>
    </row>
    <row r="701" spans="1:8" x14ac:dyDescent="0.2">
      <c r="A701" s="7" t="s">
        <v>1435</v>
      </c>
      <c r="B701" s="8">
        <v>42629</v>
      </c>
      <c r="C701" s="8">
        <v>42626</v>
      </c>
      <c r="D701" s="9">
        <v>363</v>
      </c>
      <c r="E701" s="7" t="s">
        <v>526</v>
      </c>
      <c r="F701" s="7" t="s">
        <v>1436</v>
      </c>
      <c r="G701" s="10">
        <v>16</v>
      </c>
      <c r="H701" s="5" t="str">
        <f>VLOOKUP(G701,[1]ORG!$A$1:$B$24,2,FALSE)</f>
        <v>DESPESES GENERALS</v>
      </c>
    </row>
    <row r="702" spans="1:8" x14ac:dyDescent="0.2">
      <c r="A702" s="7" t="s">
        <v>1437</v>
      </c>
      <c r="B702" s="8">
        <v>42633</v>
      </c>
      <c r="C702" s="8">
        <v>42618</v>
      </c>
      <c r="D702" s="9">
        <v>287.98</v>
      </c>
      <c r="E702" s="7" t="s">
        <v>605</v>
      </c>
      <c r="F702" s="7" t="s">
        <v>1438</v>
      </c>
      <c r="G702" s="10">
        <v>18</v>
      </c>
      <c r="H702" s="5" t="str">
        <f>VLOOKUP(G702,[1]ORG!$A$1:$B$24,2,FALSE)</f>
        <v>SERVEIS - GESTIÓ RESIDUS</v>
      </c>
    </row>
    <row r="703" spans="1:8" x14ac:dyDescent="0.2">
      <c r="A703" s="7" t="s">
        <v>1439</v>
      </c>
      <c r="B703" s="8">
        <v>42632</v>
      </c>
      <c r="C703" s="8">
        <v>42614</v>
      </c>
      <c r="D703" s="9">
        <v>975</v>
      </c>
      <c r="E703" s="7" t="s">
        <v>575</v>
      </c>
      <c r="F703" s="7" t="s">
        <v>1440</v>
      </c>
      <c r="G703" s="10">
        <v>13</v>
      </c>
      <c r="H703" s="5" t="str">
        <f>VLOOKUP(G703,[1]ORG!$A$1:$B$24,2,FALSE)</f>
        <v>MEDI AMBIENT</v>
      </c>
    </row>
    <row r="704" spans="1:8" x14ac:dyDescent="0.2">
      <c r="A704" s="7" t="s">
        <v>1441</v>
      </c>
      <c r="B704" s="8">
        <v>42633</v>
      </c>
      <c r="C704" s="8">
        <v>42628</v>
      </c>
      <c r="D704" s="9">
        <v>227</v>
      </c>
      <c r="E704" s="7" t="s">
        <v>331</v>
      </c>
      <c r="F704" s="7" t="s">
        <v>1442</v>
      </c>
      <c r="G704" s="10">
        <v>25</v>
      </c>
      <c r="H704" s="5" t="str">
        <f>VLOOKUP(G704,[1]ORG!$A$1:$B$24,2,FALSE)</f>
        <v>BRIGADA</v>
      </c>
    </row>
    <row r="705" spans="1:8" x14ac:dyDescent="0.2">
      <c r="A705" s="7" t="s">
        <v>1443</v>
      </c>
      <c r="B705" s="8">
        <v>42633</v>
      </c>
      <c r="C705" s="8">
        <v>42628</v>
      </c>
      <c r="D705" s="9">
        <v>67.680000000000007</v>
      </c>
      <c r="E705" s="7" t="s">
        <v>262</v>
      </c>
      <c r="F705" s="7" t="s">
        <v>263</v>
      </c>
      <c r="G705" s="10">
        <v>25</v>
      </c>
      <c r="H705" s="5" t="str">
        <f>VLOOKUP(G705,[1]ORG!$A$1:$B$24,2,FALSE)</f>
        <v>BRIGADA</v>
      </c>
    </row>
    <row r="706" spans="1:8" x14ac:dyDescent="0.2">
      <c r="A706" s="7" t="s">
        <v>1444</v>
      </c>
      <c r="B706" s="8">
        <v>42633</v>
      </c>
      <c r="C706" s="8">
        <v>42627</v>
      </c>
      <c r="D706" s="9">
        <v>397.73</v>
      </c>
      <c r="E706" s="7" t="s">
        <v>355</v>
      </c>
      <c r="F706" s="7" t="s">
        <v>1445</v>
      </c>
      <c r="G706" s="10">
        <v>13</v>
      </c>
      <c r="H706" s="5" t="str">
        <f>VLOOKUP(G706,[1]ORG!$A$1:$B$24,2,FALSE)</f>
        <v>MEDI AMBIENT</v>
      </c>
    </row>
    <row r="707" spans="1:8" x14ac:dyDescent="0.2">
      <c r="A707" s="7" t="s">
        <v>1446</v>
      </c>
      <c r="B707" s="8">
        <v>42633</v>
      </c>
      <c r="C707" s="8">
        <v>42625</v>
      </c>
      <c r="D707" s="9">
        <v>266.95</v>
      </c>
      <c r="E707" s="7" t="s">
        <v>1447</v>
      </c>
      <c r="F707" s="7" t="s">
        <v>1448</v>
      </c>
      <c r="G707" s="10">
        <v>1</v>
      </c>
      <c r="H707" s="5" t="str">
        <f>VLOOKUP(G707,[1]ORG!$A$1:$B$24,2,FALSE)</f>
        <v>CULTURA</v>
      </c>
    </row>
    <row r="708" spans="1:8" x14ac:dyDescent="0.2">
      <c r="A708" s="7" t="s">
        <v>1449</v>
      </c>
      <c r="B708" s="8">
        <v>42637</v>
      </c>
      <c r="C708" s="8">
        <v>42618</v>
      </c>
      <c r="D708" s="9">
        <v>5736.13</v>
      </c>
      <c r="E708" s="7" t="s">
        <v>399</v>
      </c>
      <c r="F708" s="7" t="s">
        <v>1450</v>
      </c>
      <c r="G708" s="10">
        <v>7</v>
      </c>
      <c r="H708" s="5" t="str">
        <f>VLOOKUP(G708,[1]ORG!$A$1:$B$24,2,FALSE)</f>
        <v>ESPORTS</v>
      </c>
    </row>
    <row r="709" spans="1:8" x14ac:dyDescent="0.2">
      <c r="A709" s="7" t="s">
        <v>1451</v>
      </c>
      <c r="B709" s="8">
        <v>42637</v>
      </c>
      <c r="C709" s="8">
        <v>42635</v>
      </c>
      <c r="D709" s="9">
        <v>363.24</v>
      </c>
      <c r="E709" s="7" t="s">
        <v>1452</v>
      </c>
      <c r="F709" s="7" t="s">
        <v>1453</v>
      </c>
      <c r="G709" s="10">
        <v>25</v>
      </c>
      <c r="H709" s="5" t="str">
        <f>VLOOKUP(G709,[1]ORG!$A$1:$B$24,2,FALSE)</f>
        <v>BRIGADA</v>
      </c>
    </row>
    <row r="710" spans="1:8" x14ac:dyDescent="0.2">
      <c r="A710" s="7" t="s">
        <v>1454</v>
      </c>
      <c r="B710" s="8">
        <v>42637</v>
      </c>
      <c r="C710" s="8">
        <v>42636</v>
      </c>
      <c r="D710" s="9">
        <v>256.48</v>
      </c>
      <c r="E710" s="7" t="s">
        <v>33</v>
      </c>
      <c r="F710" s="7" t="s">
        <v>1455</v>
      </c>
      <c r="G710" s="10">
        <v>16</v>
      </c>
      <c r="H710" s="5" t="str">
        <f>VLOOKUP(G710,[1]ORG!$A$1:$B$24,2,FALSE)</f>
        <v>DESPESES GENERALS</v>
      </c>
    </row>
    <row r="711" spans="1:8" x14ac:dyDescent="0.2">
      <c r="A711" s="7" t="s">
        <v>1456</v>
      </c>
      <c r="B711" s="8">
        <v>42632</v>
      </c>
      <c r="C711" s="8">
        <v>42624</v>
      </c>
      <c r="D711" s="9">
        <v>4840</v>
      </c>
      <c r="E711" s="7" t="s">
        <v>1457</v>
      </c>
      <c r="F711" s="7" t="s">
        <v>1458</v>
      </c>
      <c r="G711" s="10">
        <v>1</v>
      </c>
      <c r="H711" s="5" t="str">
        <f>VLOOKUP(G711,[1]ORG!$A$1:$B$24,2,FALSE)</f>
        <v>CULTURA</v>
      </c>
    </row>
    <row r="712" spans="1:8" x14ac:dyDescent="0.2">
      <c r="A712" s="7" t="s">
        <v>1459</v>
      </c>
      <c r="B712" s="8">
        <v>42639</v>
      </c>
      <c r="C712" s="8">
        <v>42639</v>
      </c>
      <c r="D712" s="9">
        <v>1531.2</v>
      </c>
      <c r="E712" s="7" t="s">
        <v>146</v>
      </c>
      <c r="F712" s="7" t="s">
        <v>1460</v>
      </c>
      <c r="G712" s="10">
        <v>8</v>
      </c>
      <c r="H712" s="5" t="str">
        <f>VLOOKUP(G712,[1]ORG!$A$1:$B$24,2,FALSE)</f>
        <v>PROMOCIÓ ECONÒMICA</v>
      </c>
    </row>
    <row r="713" spans="1:8" x14ac:dyDescent="0.2">
      <c r="A713" s="7" t="s">
        <v>1461</v>
      </c>
      <c r="B713" s="8">
        <v>42640</v>
      </c>
      <c r="C713" s="8">
        <v>42614</v>
      </c>
      <c r="D713" s="9">
        <v>3569.5</v>
      </c>
      <c r="E713" s="7" t="s">
        <v>1462</v>
      </c>
      <c r="F713" s="7" t="s">
        <v>1463</v>
      </c>
      <c r="G713" s="10">
        <v>17</v>
      </c>
      <c r="H713" s="5" t="str">
        <f>VLOOKUP(G713,[1]ORG!$A$1:$B$24,2,FALSE)</f>
        <v>OBRES</v>
      </c>
    </row>
    <row r="714" spans="1:8" x14ac:dyDescent="0.2">
      <c r="A714" s="7" t="s">
        <v>1464</v>
      </c>
      <c r="B714" s="8">
        <v>42640</v>
      </c>
      <c r="C714" s="8">
        <v>42639</v>
      </c>
      <c r="D714" s="9">
        <v>5336.1</v>
      </c>
      <c r="E714" s="7" t="s">
        <v>55</v>
      </c>
      <c r="F714" s="7" t="s">
        <v>1465</v>
      </c>
      <c r="G714" s="10">
        <v>15</v>
      </c>
      <c r="H714" s="5" t="str">
        <f>VLOOKUP(G714,[1]ORG!$A$1:$B$24,2,FALSE)</f>
        <v>INSTALACIONS I CONSUMS</v>
      </c>
    </row>
    <row r="715" spans="1:8" x14ac:dyDescent="0.2">
      <c r="A715" s="7" t="s">
        <v>1466</v>
      </c>
      <c r="B715" s="8">
        <v>42636</v>
      </c>
      <c r="C715" s="8">
        <v>42628</v>
      </c>
      <c r="D715" s="9">
        <v>40.79</v>
      </c>
      <c r="E715" s="7" t="s">
        <v>329</v>
      </c>
      <c r="F715" s="7" t="s">
        <v>170</v>
      </c>
      <c r="G715" s="10">
        <v>16</v>
      </c>
      <c r="H715" s="5" t="str">
        <f>VLOOKUP(G715,[1]ORG!$A$1:$B$24,2,FALSE)</f>
        <v>DESPESES GENERALS</v>
      </c>
    </row>
    <row r="716" spans="1:8" x14ac:dyDescent="0.2">
      <c r="A716" s="7" t="s">
        <v>1467</v>
      </c>
      <c r="B716" s="8">
        <v>42634</v>
      </c>
      <c r="C716" s="8">
        <v>42622</v>
      </c>
      <c r="D716" s="9">
        <v>3150</v>
      </c>
      <c r="E716" s="7" t="s">
        <v>1468</v>
      </c>
      <c r="F716" s="7" t="s">
        <v>1469</v>
      </c>
      <c r="G716" s="10">
        <v>3</v>
      </c>
      <c r="H716" s="5" t="str">
        <f>VLOOKUP(G716,[1]ORG!$A$1:$B$24,2,FALSE)</f>
        <v>ENSENYAMENT</v>
      </c>
    </row>
    <row r="717" spans="1:8" x14ac:dyDescent="0.2">
      <c r="A717" s="7" t="s">
        <v>1470</v>
      </c>
      <c r="B717" s="8">
        <v>42640</v>
      </c>
      <c r="C717" s="8">
        <v>42593</v>
      </c>
      <c r="D717" s="9">
        <v>7041.11</v>
      </c>
      <c r="E717" s="7" t="s">
        <v>1471</v>
      </c>
      <c r="F717" s="7" t="s">
        <v>1472</v>
      </c>
      <c r="G717" s="10">
        <v>17</v>
      </c>
      <c r="H717" s="5" t="str">
        <f>VLOOKUP(G717,[1]ORG!$A$1:$B$24,2,FALSE)</f>
        <v>OBRES</v>
      </c>
    </row>
    <row r="718" spans="1:8" x14ac:dyDescent="0.2">
      <c r="A718" s="7" t="s">
        <v>1473</v>
      </c>
      <c r="B718" s="8">
        <v>42640</v>
      </c>
      <c r="C718" s="8">
        <v>42639</v>
      </c>
      <c r="D718" s="9">
        <v>344.85</v>
      </c>
      <c r="E718" s="7" t="s">
        <v>1474</v>
      </c>
      <c r="F718" s="7" t="s">
        <v>1475</v>
      </c>
      <c r="G718" s="10">
        <v>16</v>
      </c>
      <c r="H718" s="5" t="str">
        <f>VLOOKUP(G718,[1]ORG!$A$1:$B$24,2,FALSE)</f>
        <v>DESPESES GENERALS</v>
      </c>
    </row>
    <row r="719" spans="1:8" x14ac:dyDescent="0.2">
      <c r="A719" s="7" t="s">
        <v>1476</v>
      </c>
      <c r="B719" s="8">
        <v>42641</v>
      </c>
      <c r="C719" s="8">
        <v>42641</v>
      </c>
      <c r="D719" s="9">
        <v>0.19</v>
      </c>
      <c r="E719" s="7" t="s">
        <v>669</v>
      </c>
      <c r="F719" s="7" t="s">
        <v>1477</v>
      </c>
      <c r="G719" s="10">
        <v>15</v>
      </c>
      <c r="H719" s="5" t="str">
        <f>VLOOKUP(G719,[1]ORG!$A$1:$B$24,2,FALSE)</f>
        <v>INSTALACIONS I CONSUMS</v>
      </c>
    </row>
    <row r="720" spans="1:8" x14ac:dyDescent="0.2">
      <c r="A720" s="7" t="s">
        <v>1478</v>
      </c>
      <c r="B720" s="8">
        <v>42641</v>
      </c>
      <c r="C720" s="8">
        <v>42641</v>
      </c>
      <c r="D720" s="9">
        <v>739.24</v>
      </c>
      <c r="E720" s="7" t="s">
        <v>41</v>
      </c>
      <c r="F720" s="7" t="s">
        <v>1479</v>
      </c>
      <c r="G720" s="10">
        <v>15</v>
      </c>
      <c r="H720" s="5" t="str">
        <f>VLOOKUP(G720,[1]ORG!$A$1:$B$24,2,FALSE)</f>
        <v>INSTALACIONS I CONSUMS</v>
      </c>
    </row>
    <row r="721" spans="1:8" x14ac:dyDescent="0.2">
      <c r="A721" s="7" t="s">
        <v>1480</v>
      </c>
      <c r="B721" s="8">
        <v>42640</v>
      </c>
      <c r="C721" s="8">
        <v>42628</v>
      </c>
      <c r="D721" s="9">
        <v>488.9</v>
      </c>
      <c r="E721" s="7" t="s">
        <v>1481</v>
      </c>
      <c r="F721" s="7" t="s">
        <v>170</v>
      </c>
      <c r="G721" s="10">
        <v>16</v>
      </c>
      <c r="H721" s="5" t="str">
        <f>VLOOKUP(G721,[1]ORG!$A$1:$B$24,2,FALSE)</f>
        <v>DESPESES GENERALS</v>
      </c>
    </row>
    <row r="722" spans="1:8" x14ac:dyDescent="0.2">
      <c r="A722" s="7" t="s">
        <v>1482</v>
      </c>
      <c r="B722" s="8">
        <v>42640</v>
      </c>
      <c r="C722" s="8">
        <v>42613</v>
      </c>
      <c r="D722" s="9">
        <v>2522.85</v>
      </c>
      <c r="E722" s="7" t="s">
        <v>1483</v>
      </c>
      <c r="F722" s="7" t="s">
        <v>1484</v>
      </c>
      <c r="G722" s="10">
        <v>17</v>
      </c>
      <c r="H722" s="5" t="str">
        <f>VLOOKUP(G722,[1]ORG!$A$1:$B$24,2,FALSE)</f>
        <v>OBRES</v>
      </c>
    </row>
    <row r="723" spans="1:8" x14ac:dyDescent="0.2">
      <c r="A723" s="7" t="s">
        <v>1485</v>
      </c>
      <c r="B723" s="8">
        <v>42640</v>
      </c>
      <c r="C723" s="8">
        <v>42632</v>
      </c>
      <c r="D723" s="9">
        <v>2522.85</v>
      </c>
      <c r="E723" s="7" t="s">
        <v>1483</v>
      </c>
      <c r="F723" s="7" t="s">
        <v>1486</v>
      </c>
      <c r="G723" s="10">
        <v>17</v>
      </c>
      <c r="H723" s="5" t="str">
        <f>VLOOKUP(G723,[1]ORG!$A$1:$B$24,2,FALSE)</f>
        <v>OBRES</v>
      </c>
    </row>
    <row r="724" spans="1:8" x14ac:dyDescent="0.2">
      <c r="A724" s="7" t="s">
        <v>1487</v>
      </c>
      <c r="B724" s="8">
        <v>42641</v>
      </c>
      <c r="C724" s="8">
        <v>42640</v>
      </c>
      <c r="D724" s="9">
        <v>171.74</v>
      </c>
      <c r="E724" s="7" t="s">
        <v>568</v>
      </c>
      <c r="F724" s="7" t="s">
        <v>573</v>
      </c>
      <c r="G724" s="10">
        <v>4</v>
      </c>
      <c r="H724" s="5" t="str">
        <f>VLOOKUP(G724,[1]ORG!$A$1:$B$24,2,FALSE)</f>
        <v>SERVEIS SOCIALS</v>
      </c>
    </row>
    <row r="725" spans="1:8" x14ac:dyDescent="0.2">
      <c r="A725" s="7" t="s">
        <v>1488</v>
      </c>
      <c r="B725" s="8">
        <v>42642</v>
      </c>
      <c r="C725" s="8">
        <v>42642</v>
      </c>
      <c r="D725" s="9">
        <v>12688.06</v>
      </c>
      <c r="E725" s="7" t="s">
        <v>1361</v>
      </c>
      <c r="F725" s="7" t="s">
        <v>1489</v>
      </c>
      <c r="G725" s="10">
        <v>7</v>
      </c>
      <c r="H725" s="5" t="str">
        <f>VLOOKUP(G725,[1]ORG!$A$1:$B$24,2,FALSE)</f>
        <v>ESPORTS</v>
      </c>
    </row>
    <row r="726" spans="1:8" x14ac:dyDescent="0.2">
      <c r="A726" s="7" t="s">
        <v>1490</v>
      </c>
      <c r="B726" s="8">
        <v>42642</v>
      </c>
      <c r="C726" s="8">
        <v>42642</v>
      </c>
      <c r="D726" s="9">
        <v>363.92</v>
      </c>
      <c r="E726" s="7" t="s">
        <v>135</v>
      </c>
      <c r="F726" s="7" t="s">
        <v>1491</v>
      </c>
      <c r="G726" s="10">
        <v>12</v>
      </c>
      <c r="H726" s="5" t="str">
        <f>VLOOKUP(G726,[1]ORG!$A$1:$B$24,2,FALSE)</f>
        <v>POLICIA</v>
      </c>
    </row>
    <row r="727" spans="1:8" x14ac:dyDescent="0.2">
      <c r="A727" s="7" t="s">
        <v>1492</v>
      </c>
      <c r="B727" s="8">
        <v>42642</v>
      </c>
      <c r="C727" s="8">
        <v>42641</v>
      </c>
      <c r="D727" s="9">
        <v>941.38</v>
      </c>
      <c r="E727" s="7" t="s">
        <v>669</v>
      </c>
      <c r="F727" s="7" t="s">
        <v>1493</v>
      </c>
      <c r="G727" s="10">
        <v>15</v>
      </c>
      <c r="H727" s="5" t="str">
        <f>VLOOKUP(G727,[1]ORG!$A$1:$B$24,2,FALSE)</f>
        <v>INSTALACIONS I CONSUMS</v>
      </c>
    </row>
    <row r="728" spans="1:8" x14ac:dyDescent="0.2">
      <c r="A728" s="7" t="s">
        <v>1494</v>
      </c>
      <c r="B728" s="8">
        <v>42641</v>
      </c>
      <c r="C728" s="8">
        <v>42629</v>
      </c>
      <c r="D728" s="9">
        <v>1148.79</v>
      </c>
      <c r="E728" s="7" t="s">
        <v>563</v>
      </c>
      <c r="F728" s="7" t="s">
        <v>160</v>
      </c>
      <c r="G728" s="10">
        <v>25</v>
      </c>
      <c r="H728" s="5" t="str">
        <f>VLOOKUP(G728,[1]ORG!$A$1:$B$24,2,FALSE)</f>
        <v>BRIGADA</v>
      </c>
    </row>
    <row r="729" spans="1:8" x14ac:dyDescent="0.2">
      <c r="A729" s="7" t="s">
        <v>1495</v>
      </c>
      <c r="B729" s="8">
        <v>42641</v>
      </c>
      <c r="C729" s="8">
        <v>42629</v>
      </c>
      <c r="D729" s="9">
        <v>96</v>
      </c>
      <c r="E729" s="7" t="s">
        <v>550</v>
      </c>
      <c r="F729" s="7" t="s">
        <v>1496</v>
      </c>
      <c r="G729" s="10">
        <v>1</v>
      </c>
      <c r="H729" s="5" t="str">
        <f>VLOOKUP(G729,[1]ORG!$A$1:$B$24,2,FALSE)</f>
        <v>CULTURA</v>
      </c>
    </row>
    <row r="730" spans="1:8" x14ac:dyDescent="0.2">
      <c r="A730" s="7" t="s">
        <v>1497</v>
      </c>
      <c r="B730" s="8">
        <v>42641</v>
      </c>
      <c r="C730" s="8">
        <v>42629</v>
      </c>
      <c r="D730" s="9">
        <v>320</v>
      </c>
      <c r="E730" s="7" t="s">
        <v>550</v>
      </c>
      <c r="F730" s="7" t="s">
        <v>1498</v>
      </c>
      <c r="G730" s="10">
        <v>7</v>
      </c>
      <c r="H730" s="5" t="str">
        <f>VLOOKUP(G730,[1]ORG!$A$1:$B$24,2,FALSE)</f>
        <v>ESPORTS</v>
      </c>
    </row>
    <row r="731" spans="1:8" x14ac:dyDescent="0.2">
      <c r="A731" s="7" t="s">
        <v>1499</v>
      </c>
      <c r="B731" s="8">
        <v>42641</v>
      </c>
      <c r="C731" s="8">
        <v>42629</v>
      </c>
      <c r="D731" s="9">
        <v>224</v>
      </c>
      <c r="E731" s="7" t="s">
        <v>550</v>
      </c>
      <c r="F731" s="7" t="s">
        <v>1500</v>
      </c>
      <c r="G731" s="10">
        <v>7</v>
      </c>
      <c r="H731" s="5" t="str">
        <f>VLOOKUP(G731,[1]ORG!$A$1:$B$24,2,FALSE)</f>
        <v>ESPORTS</v>
      </c>
    </row>
    <row r="732" spans="1:8" x14ac:dyDescent="0.2">
      <c r="A732" s="7" t="s">
        <v>1501</v>
      </c>
      <c r="B732" s="8">
        <v>42641</v>
      </c>
      <c r="C732" s="8">
        <v>42629</v>
      </c>
      <c r="D732" s="9">
        <v>1080</v>
      </c>
      <c r="E732" s="7" t="s">
        <v>550</v>
      </c>
      <c r="F732" s="7" t="s">
        <v>1502</v>
      </c>
      <c r="G732" s="10">
        <v>1</v>
      </c>
      <c r="H732" s="5" t="str">
        <f>VLOOKUP(G732,[1]ORG!$A$1:$B$24,2,FALSE)</f>
        <v>CULTURA</v>
      </c>
    </row>
    <row r="733" spans="1:8" x14ac:dyDescent="0.2">
      <c r="A733" s="7" t="s">
        <v>1503</v>
      </c>
      <c r="B733" s="8">
        <v>42641</v>
      </c>
      <c r="C733" s="8">
        <v>42629</v>
      </c>
      <c r="D733" s="9">
        <v>88</v>
      </c>
      <c r="E733" s="7" t="s">
        <v>550</v>
      </c>
      <c r="F733" s="7" t="s">
        <v>1504</v>
      </c>
      <c r="G733" s="10">
        <v>1</v>
      </c>
      <c r="H733" s="5" t="str">
        <f>VLOOKUP(G733,[1]ORG!$A$1:$B$24,2,FALSE)</f>
        <v>CULTURA</v>
      </c>
    </row>
    <row r="734" spans="1:8" x14ac:dyDescent="0.2">
      <c r="A734" s="7" t="s">
        <v>1505</v>
      </c>
      <c r="B734" s="8">
        <v>42641</v>
      </c>
      <c r="C734" s="8">
        <v>42628</v>
      </c>
      <c r="D734" s="9">
        <v>38.31</v>
      </c>
      <c r="E734" s="7" t="s">
        <v>783</v>
      </c>
      <c r="F734" s="7" t="s">
        <v>160</v>
      </c>
      <c r="G734" s="10">
        <v>18</v>
      </c>
      <c r="H734" s="5" t="str">
        <f>VLOOKUP(G734,[1]ORG!$A$1:$B$24,2,FALSE)</f>
        <v>SERVEIS - GESTIÓ RESIDUS</v>
      </c>
    </row>
    <row r="735" spans="1:8" x14ac:dyDescent="0.2">
      <c r="A735" s="7" t="s">
        <v>1506</v>
      </c>
      <c r="B735" s="8">
        <v>42641</v>
      </c>
      <c r="C735" s="8">
        <v>42628</v>
      </c>
      <c r="D735" s="9">
        <v>76.099999999999994</v>
      </c>
      <c r="E735" s="7" t="s">
        <v>783</v>
      </c>
      <c r="F735" s="7" t="s">
        <v>160</v>
      </c>
      <c r="G735" s="10">
        <v>18</v>
      </c>
      <c r="H735" s="5" t="str">
        <f>VLOOKUP(G735,[1]ORG!$A$1:$B$24,2,FALSE)</f>
        <v>SERVEIS - GESTIÓ RESIDUS</v>
      </c>
    </row>
    <row r="736" spans="1:8" x14ac:dyDescent="0.2">
      <c r="A736" s="7" t="s">
        <v>1507</v>
      </c>
      <c r="B736" s="8">
        <v>42641</v>
      </c>
      <c r="C736" s="8">
        <v>42633</v>
      </c>
      <c r="D736" s="9">
        <v>110</v>
      </c>
      <c r="E736" s="7" t="s">
        <v>1508</v>
      </c>
      <c r="F736" s="7" t="s">
        <v>1509</v>
      </c>
      <c r="G736" s="10">
        <v>1</v>
      </c>
      <c r="H736" s="5" t="str">
        <f>VLOOKUP(G736,[1]ORG!$A$1:$B$24,2,FALSE)</f>
        <v>CULTURA</v>
      </c>
    </row>
    <row r="737" spans="1:8" x14ac:dyDescent="0.2">
      <c r="A737" s="7" t="s">
        <v>1510</v>
      </c>
      <c r="B737" s="8">
        <v>42641</v>
      </c>
      <c r="C737" s="8">
        <v>42641</v>
      </c>
      <c r="D737" s="9">
        <v>459.8</v>
      </c>
      <c r="E737" s="7" t="s">
        <v>1269</v>
      </c>
      <c r="F737" s="7" t="s">
        <v>1511</v>
      </c>
      <c r="G737" s="10">
        <v>1</v>
      </c>
      <c r="H737" s="5" t="str">
        <f>VLOOKUP(G737,[1]ORG!$A$1:$B$24,2,FALSE)</f>
        <v>CULTURA</v>
      </c>
    </row>
    <row r="738" spans="1:8" x14ac:dyDescent="0.2">
      <c r="A738" s="7" t="s">
        <v>1512</v>
      </c>
      <c r="B738" s="8">
        <v>42639</v>
      </c>
      <c r="C738" s="8">
        <v>42633</v>
      </c>
      <c r="D738" s="9">
        <v>41.81</v>
      </c>
      <c r="E738" s="7" t="s">
        <v>1513</v>
      </c>
      <c r="F738" s="7" t="s">
        <v>1514</v>
      </c>
      <c r="G738" s="10">
        <v>16</v>
      </c>
      <c r="H738" s="5" t="str">
        <f>VLOOKUP(G738,[1]ORG!$A$1:$B$24,2,FALSE)</f>
        <v>DESPESES GENERALS</v>
      </c>
    </row>
    <row r="739" spans="1:8" x14ac:dyDescent="0.2">
      <c r="A739" s="7" t="s">
        <v>1515</v>
      </c>
      <c r="B739" s="8">
        <v>42639</v>
      </c>
      <c r="C739" s="8">
        <v>42634</v>
      </c>
      <c r="D739" s="9">
        <v>280.8</v>
      </c>
      <c r="E739" s="7" t="s">
        <v>1513</v>
      </c>
      <c r="F739" s="7" t="s">
        <v>1516</v>
      </c>
      <c r="G739" s="10">
        <v>16</v>
      </c>
      <c r="H739" s="5" t="str">
        <f>VLOOKUP(G739,[1]ORG!$A$1:$B$24,2,FALSE)</f>
        <v>DESPESES GENERALS</v>
      </c>
    </row>
    <row r="740" spans="1:8" x14ac:dyDescent="0.2">
      <c r="A740" s="7" t="s">
        <v>1517</v>
      </c>
      <c r="B740" s="8">
        <v>42639</v>
      </c>
      <c r="C740" s="8">
        <v>42633</v>
      </c>
      <c r="D740" s="9">
        <v>63</v>
      </c>
      <c r="E740" s="7" t="s">
        <v>1518</v>
      </c>
      <c r="F740" s="7" t="s">
        <v>1519</v>
      </c>
      <c r="G740" s="10">
        <v>4</v>
      </c>
      <c r="H740" s="5" t="str">
        <f>VLOOKUP(G740,[1]ORG!$A$1:$B$24,2,FALSE)</f>
        <v>SERVEIS SOCIALS</v>
      </c>
    </row>
    <row r="741" spans="1:8" x14ac:dyDescent="0.2">
      <c r="A741" s="7" t="s">
        <v>1520</v>
      </c>
      <c r="B741" s="8">
        <v>42639</v>
      </c>
      <c r="C741" s="8">
        <v>42632</v>
      </c>
      <c r="D741" s="9">
        <v>2420</v>
      </c>
      <c r="E741" s="7" t="s">
        <v>1521</v>
      </c>
      <c r="F741" s="7" t="s">
        <v>1522</v>
      </c>
      <c r="G741" s="10">
        <v>1</v>
      </c>
      <c r="H741" s="5" t="str">
        <f>VLOOKUP(G741,[1]ORG!$A$1:$B$24,2,FALSE)</f>
        <v>CULTURA</v>
      </c>
    </row>
    <row r="742" spans="1:8" x14ac:dyDescent="0.2">
      <c r="A742" s="7" t="s">
        <v>1523</v>
      </c>
      <c r="B742" s="8">
        <v>42639</v>
      </c>
      <c r="C742" s="8">
        <v>42632</v>
      </c>
      <c r="D742" s="9">
        <v>4235</v>
      </c>
      <c r="E742" s="7" t="s">
        <v>1521</v>
      </c>
      <c r="F742" s="7" t="s">
        <v>1524</v>
      </c>
      <c r="G742" s="10">
        <v>1</v>
      </c>
      <c r="H742" s="5" t="str">
        <f>VLOOKUP(G742,[1]ORG!$A$1:$B$24,2,FALSE)</f>
        <v>CULTURA</v>
      </c>
    </row>
    <row r="743" spans="1:8" x14ac:dyDescent="0.2">
      <c r="A743" s="7" t="s">
        <v>1525</v>
      </c>
      <c r="B743" s="8">
        <v>42639</v>
      </c>
      <c r="C743" s="8">
        <v>42632</v>
      </c>
      <c r="D743" s="9">
        <v>1210</v>
      </c>
      <c r="E743" s="7" t="s">
        <v>1526</v>
      </c>
      <c r="F743" s="7" t="s">
        <v>1527</v>
      </c>
      <c r="G743" s="10">
        <v>1</v>
      </c>
      <c r="H743" s="5" t="str">
        <f>VLOOKUP(G743,[1]ORG!$A$1:$B$24,2,FALSE)</f>
        <v>CULTURA</v>
      </c>
    </row>
    <row r="744" spans="1:8" x14ac:dyDescent="0.2">
      <c r="A744" s="7" t="s">
        <v>1528</v>
      </c>
      <c r="B744" s="8">
        <v>42639</v>
      </c>
      <c r="C744" s="8">
        <v>42613</v>
      </c>
      <c r="D744" s="9">
        <v>800</v>
      </c>
      <c r="E744" s="7" t="s">
        <v>1529</v>
      </c>
      <c r="F744" s="7" t="s">
        <v>1530</v>
      </c>
      <c r="G744" s="10">
        <v>1</v>
      </c>
      <c r="H744" s="5" t="str">
        <f>VLOOKUP(G744,[1]ORG!$A$1:$B$24,2,FALSE)</f>
        <v>CULTURA</v>
      </c>
    </row>
    <row r="745" spans="1:8" x14ac:dyDescent="0.2">
      <c r="A745" s="7" t="s">
        <v>1531</v>
      </c>
      <c r="B745" s="8">
        <v>42639</v>
      </c>
      <c r="C745" s="8">
        <v>42636</v>
      </c>
      <c r="D745" s="9">
        <v>199</v>
      </c>
      <c r="E745" s="7" t="s">
        <v>1532</v>
      </c>
      <c r="F745" s="7" t="s">
        <v>1533</v>
      </c>
      <c r="G745" s="10">
        <v>4</v>
      </c>
      <c r="H745" s="5" t="str">
        <f>VLOOKUP(G745,[1]ORG!$A$1:$B$24,2,FALSE)</f>
        <v>SERVEIS SOCIALS</v>
      </c>
    </row>
    <row r="746" spans="1:8" x14ac:dyDescent="0.2">
      <c r="A746" s="7" t="s">
        <v>1534</v>
      </c>
      <c r="B746" s="8">
        <v>42634</v>
      </c>
      <c r="C746" s="8">
        <v>42629</v>
      </c>
      <c r="D746" s="9">
        <v>199</v>
      </c>
      <c r="E746" s="7" t="s">
        <v>1535</v>
      </c>
      <c r="F746" s="7" t="s">
        <v>1533</v>
      </c>
      <c r="G746" s="10">
        <v>4</v>
      </c>
      <c r="H746" s="5" t="str">
        <f>VLOOKUP(G746,[1]ORG!$A$1:$B$24,2,FALSE)</f>
        <v>SERVEIS SOCIALS</v>
      </c>
    </row>
    <row r="747" spans="1:8" x14ac:dyDescent="0.2">
      <c r="A747" s="7" t="s">
        <v>1536</v>
      </c>
      <c r="B747" s="8">
        <v>42635</v>
      </c>
      <c r="C747" s="8">
        <v>42572</v>
      </c>
      <c r="D747" s="9">
        <v>215</v>
      </c>
      <c r="E747" s="7" t="s">
        <v>560</v>
      </c>
      <c r="F747" s="7" t="s">
        <v>1537</v>
      </c>
      <c r="G747" s="10">
        <v>16</v>
      </c>
      <c r="H747" s="5" t="str">
        <f>VLOOKUP(G747,[1]ORG!$A$1:$B$24,2,FALSE)</f>
        <v>DESPESES GENERALS</v>
      </c>
    </row>
    <row r="748" spans="1:8" x14ac:dyDescent="0.2">
      <c r="A748" s="7" t="s">
        <v>1538</v>
      </c>
      <c r="B748" s="8">
        <v>42636</v>
      </c>
      <c r="C748" s="8">
        <v>42597</v>
      </c>
      <c r="D748" s="9">
        <v>303.66000000000003</v>
      </c>
      <c r="E748" s="7" t="s">
        <v>329</v>
      </c>
      <c r="F748" s="7" t="s">
        <v>170</v>
      </c>
      <c r="G748" s="10">
        <v>16</v>
      </c>
      <c r="H748" s="5" t="str">
        <f>VLOOKUP(G748,[1]ORG!$A$1:$B$24,2,FALSE)</f>
        <v>DESPESES GENERALS</v>
      </c>
    </row>
    <row r="749" spans="1:8" x14ac:dyDescent="0.2">
      <c r="A749" s="7" t="s">
        <v>1539</v>
      </c>
      <c r="B749" s="8">
        <v>42643</v>
      </c>
      <c r="C749" s="8">
        <v>42643</v>
      </c>
      <c r="D749" s="9">
        <v>1871.43</v>
      </c>
      <c r="E749" s="7" t="s">
        <v>22</v>
      </c>
      <c r="F749" s="7" t="s">
        <v>1540</v>
      </c>
      <c r="G749" s="10">
        <v>7</v>
      </c>
      <c r="H749" s="5" t="str">
        <f>VLOOKUP(G749,[1]ORG!$A$1:$B$24,2,FALSE)</f>
        <v>ESPORTS</v>
      </c>
    </row>
    <row r="750" spans="1:8" x14ac:dyDescent="0.2">
      <c r="A750" s="7" t="s">
        <v>1541</v>
      </c>
      <c r="B750" s="8">
        <v>42634</v>
      </c>
      <c r="C750" s="8">
        <v>42613</v>
      </c>
      <c r="D750" s="9">
        <v>54.45</v>
      </c>
      <c r="E750" s="7" t="s">
        <v>531</v>
      </c>
      <c r="F750" s="7" t="s">
        <v>1542</v>
      </c>
      <c r="G750" s="10">
        <v>16</v>
      </c>
      <c r="H750" s="5" t="str">
        <f>VLOOKUP(G750,[1]ORG!$A$1:$B$24,2,FALSE)</f>
        <v>DESPESES GENERALS</v>
      </c>
    </row>
    <row r="751" spans="1:8" x14ac:dyDescent="0.2">
      <c r="A751" s="7" t="s">
        <v>1543</v>
      </c>
      <c r="B751" s="8">
        <v>42643</v>
      </c>
      <c r="C751" s="8">
        <v>42642</v>
      </c>
      <c r="D751" s="9">
        <v>272.25</v>
      </c>
      <c r="E751" s="7" t="s">
        <v>387</v>
      </c>
      <c r="F751" s="7" t="s">
        <v>1544</v>
      </c>
      <c r="G751" s="10">
        <v>7</v>
      </c>
      <c r="H751" s="5" t="str">
        <f>VLOOKUP(G751,[1]ORG!$A$1:$B$24,2,FALSE)</f>
        <v>ESPORTS</v>
      </c>
    </row>
    <row r="752" spans="1:8" x14ac:dyDescent="0.2">
      <c r="A752" s="7" t="s">
        <v>1545</v>
      </c>
      <c r="B752" s="8">
        <v>42643</v>
      </c>
      <c r="C752" s="8">
        <v>42643</v>
      </c>
      <c r="D752" s="9">
        <v>5141.99</v>
      </c>
      <c r="E752" s="7" t="s">
        <v>585</v>
      </c>
      <c r="F752" s="7" t="s">
        <v>1546</v>
      </c>
      <c r="G752" s="10">
        <v>13</v>
      </c>
      <c r="H752" s="5" t="str">
        <f>VLOOKUP(G752,[1]ORG!$A$1:$B$24,2,FALSE)</f>
        <v>MEDI AMBIENT</v>
      </c>
    </row>
    <row r="753" spans="1:8" x14ac:dyDescent="0.2">
      <c r="A753" s="7" t="s">
        <v>1547</v>
      </c>
      <c r="B753" s="8">
        <v>42634</v>
      </c>
      <c r="C753" s="8">
        <v>42613</v>
      </c>
      <c r="D753" s="9">
        <v>230.31</v>
      </c>
      <c r="E753" s="7" t="s">
        <v>531</v>
      </c>
      <c r="F753" s="7" t="s">
        <v>1548</v>
      </c>
      <c r="G753" s="10">
        <v>25</v>
      </c>
      <c r="H753" s="5" t="str">
        <f>VLOOKUP(G753,[1]ORG!$A$1:$B$24,2,FALSE)</f>
        <v>BRIGADA</v>
      </c>
    </row>
    <row r="754" spans="1:8" x14ac:dyDescent="0.2">
      <c r="A754" s="7" t="s">
        <v>1549</v>
      </c>
      <c r="B754" s="8">
        <v>42634</v>
      </c>
      <c r="C754" s="8">
        <v>42613</v>
      </c>
      <c r="D754" s="9">
        <v>118.03</v>
      </c>
      <c r="E754" s="7" t="s">
        <v>531</v>
      </c>
      <c r="F754" s="7" t="s">
        <v>1550</v>
      </c>
      <c r="G754" s="10">
        <v>12</v>
      </c>
      <c r="H754" s="5" t="str">
        <f>VLOOKUP(G754,[1]ORG!$A$1:$B$24,2,FALSE)</f>
        <v>POLICIA</v>
      </c>
    </row>
    <row r="755" spans="1:8" x14ac:dyDescent="0.2">
      <c r="A755" s="7" t="s">
        <v>1551</v>
      </c>
      <c r="B755" s="8">
        <v>42635</v>
      </c>
      <c r="C755" s="8">
        <v>42628</v>
      </c>
      <c r="D755" s="9">
        <v>91.61</v>
      </c>
      <c r="E755" s="7" t="s">
        <v>10</v>
      </c>
      <c r="F755" s="7" t="s">
        <v>160</v>
      </c>
      <c r="G755" s="10">
        <v>18</v>
      </c>
      <c r="H755" s="5" t="str">
        <f>VLOOKUP(G755,[1]ORG!$A$1:$B$24,2,FALSE)</f>
        <v>SERVEIS - GESTIÓ RESIDUS</v>
      </c>
    </row>
    <row r="756" spans="1:8" x14ac:dyDescent="0.2">
      <c r="A756" s="7" t="s">
        <v>1552</v>
      </c>
      <c r="B756" s="8">
        <v>42635</v>
      </c>
      <c r="C756" s="8">
        <v>42628</v>
      </c>
      <c r="D756" s="9">
        <v>160.91</v>
      </c>
      <c r="E756" s="7" t="s">
        <v>271</v>
      </c>
      <c r="F756" s="7" t="s">
        <v>170</v>
      </c>
      <c r="G756" s="10">
        <v>25</v>
      </c>
      <c r="H756" s="5" t="str">
        <f>VLOOKUP(G756,[1]ORG!$A$1:$B$24,2,FALSE)</f>
        <v>BRIGADA</v>
      </c>
    </row>
    <row r="757" spans="1:8" x14ac:dyDescent="0.2">
      <c r="A757" s="7" t="s">
        <v>1553</v>
      </c>
      <c r="B757" s="8">
        <v>42635</v>
      </c>
      <c r="C757" s="8">
        <v>42635</v>
      </c>
      <c r="D757" s="9">
        <v>90</v>
      </c>
      <c r="E757" s="7" t="s">
        <v>1554</v>
      </c>
      <c r="F757" s="7" t="s">
        <v>1555</v>
      </c>
      <c r="G757" s="10">
        <v>1</v>
      </c>
      <c r="H757" s="5" t="str">
        <f>VLOOKUP(G757,[1]ORG!$A$1:$B$24,2,FALSE)</f>
        <v>CULTURA</v>
      </c>
    </row>
    <row r="758" spans="1:8" x14ac:dyDescent="0.2">
      <c r="A758" s="7" t="s">
        <v>1556</v>
      </c>
      <c r="B758" s="8">
        <v>42634</v>
      </c>
      <c r="C758" s="8">
        <v>42632</v>
      </c>
      <c r="D758" s="9">
        <v>254.68</v>
      </c>
      <c r="E758" s="7" t="s">
        <v>568</v>
      </c>
      <c r="F758" s="7" t="s">
        <v>573</v>
      </c>
      <c r="G758" s="10">
        <v>4</v>
      </c>
      <c r="H758" s="5" t="str">
        <f>VLOOKUP(G758,[1]ORG!$A$1:$B$24,2,FALSE)</f>
        <v>SERVEIS SOCIALS</v>
      </c>
    </row>
    <row r="759" spans="1:8" x14ac:dyDescent="0.2">
      <c r="A759" s="7" t="s">
        <v>1557</v>
      </c>
      <c r="B759" s="8">
        <v>42634</v>
      </c>
      <c r="C759" s="8">
        <v>42628</v>
      </c>
      <c r="D759" s="9">
        <v>103.36</v>
      </c>
      <c r="E759" s="7" t="s">
        <v>350</v>
      </c>
      <c r="F759" s="7" t="s">
        <v>1558</v>
      </c>
      <c r="G759" s="10">
        <v>16</v>
      </c>
      <c r="H759" s="5" t="str">
        <f>VLOOKUP(G759,[1]ORG!$A$1:$B$24,2,FALSE)</f>
        <v>DESPESES GENERALS</v>
      </c>
    </row>
    <row r="760" spans="1:8" x14ac:dyDescent="0.2">
      <c r="A760" s="7" t="s">
        <v>1559</v>
      </c>
      <c r="B760" s="8">
        <v>42634</v>
      </c>
      <c r="C760" s="8">
        <v>42614</v>
      </c>
      <c r="D760" s="9">
        <v>62.58</v>
      </c>
      <c r="E760" s="7" t="s">
        <v>402</v>
      </c>
      <c r="F760" s="7" t="s">
        <v>1560</v>
      </c>
      <c r="G760" s="10">
        <v>15</v>
      </c>
      <c r="H760" s="5" t="str">
        <f>VLOOKUP(G760,[1]ORG!$A$1:$B$24,2,FALSE)</f>
        <v>INSTALACIONS I CONSUMS</v>
      </c>
    </row>
    <row r="761" spans="1:8" x14ac:dyDescent="0.2">
      <c r="A761" s="7" t="s">
        <v>1561</v>
      </c>
      <c r="B761" s="8">
        <v>42634</v>
      </c>
      <c r="C761" s="8">
        <v>42628</v>
      </c>
      <c r="D761" s="9">
        <v>605.29999999999995</v>
      </c>
      <c r="E761" s="7" t="s">
        <v>585</v>
      </c>
      <c r="F761" s="7" t="s">
        <v>804</v>
      </c>
      <c r="G761" s="10">
        <v>13</v>
      </c>
      <c r="H761" s="5" t="str">
        <f>VLOOKUP(G761,[1]ORG!$A$1:$B$24,2,FALSE)</f>
        <v>MEDI AMBIENT</v>
      </c>
    </row>
    <row r="762" spans="1:8" x14ac:dyDescent="0.2">
      <c r="A762" s="7" t="s">
        <v>1562</v>
      </c>
      <c r="B762" s="8">
        <v>42634</v>
      </c>
      <c r="C762" s="8">
        <v>42613</v>
      </c>
      <c r="D762" s="9">
        <v>684.14</v>
      </c>
      <c r="E762" s="7" t="s">
        <v>472</v>
      </c>
      <c r="F762" s="7" t="s">
        <v>1563</v>
      </c>
      <c r="G762" s="10">
        <v>4</v>
      </c>
      <c r="H762" s="5" t="str">
        <f>VLOOKUP(G762,[1]ORG!$A$1:$B$24,2,FALSE)</f>
        <v>SERVEIS SOCIALS</v>
      </c>
    </row>
    <row r="763" spans="1:8" x14ac:dyDescent="0.2">
      <c r="A763" s="7" t="s">
        <v>1564</v>
      </c>
      <c r="B763" s="8">
        <v>42643</v>
      </c>
      <c r="C763" s="8">
        <v>42640</v>
      </c>
      <c r="D763" s="9">
        <v>474.32</v>
      </c>
      <c r="E763" s="7" t="s">
        <v>155</v>
      </c>
      <c r="F763" s="7" t="s">
        <v>156</v>
      </c>
      <c r="G763" s="10">
        <v>16</v>
      </c>
      <c r="H763" s="5" t="str">
        <f>VLOOKUP(G763,[1]ORG!$A$1:$B$24,2,FALSE)</f>
        <v>DESPESES GENERALS</v>
      </c>
    </row>
    <row r="764" spans="1:8" x14ac:dyDescent="0.2">
      <c r="A764" s="7" t="s">
        <v>1565</v>
      </c>
      <c r="B764" s="8">
        <v>42643</v>
      </c>
      <c r="C764" s="8">
        <v>42640</v>
      </c>
      <c r="D764" s="9">
        <v>901.05</v>
      </c>
      <c r="E764" s="7" t="s">
        <v>155</v>
      </c>
      <c r="F764" s="7" t="s">
        <v>156</v>
      </c>
      <c r="G764" s="10">
        <v>16</v>
      </c>
      <c r="H764" s="5" t="str">
        <f>VLOOKUP(G764,[1]ORG!$A$1:$B$24,2,FALSE)</f>
        <v>DESPESES GENERALS</v>
      </c>
    </row>
    <row r="765" spans="1:8" x14ac:dyDescent="0.2">
      <c r="A765" s="7" t="s">
        <v>1566</v>
      </c>
      <c r="B765" s="8">
        <v>42643</v>
      </c>
      <c r="C765" s="8">
        <v>42640</v>
      </c>
      <c r="D765" s="9">
        <v>317.58</v>
      </c>
      <c r="E765" s="7" t="s">
        <v>155</v>
      </c>
      <c r="F765" s="7" t="s">
        <v>156</v>
      </c>
      <c r="G765" s="10">
        <v>16</v>
      </c>
      <c r="H765" s="5" t="str">
        <f>VLOOKUP(G765,[1]ORG!$A$1:$B$24,2,FALSE)</f>
        <v>DESPESES GENERALS</v>
      </c>
    </row>
    <row r="766" spans="1:8" x14ac:dyDescent="0.2">
      <c r="A766" s="7" t="s">
        <v>1567</v>
      </c>
      <c r="B766" s="8">
        <v>42643</v>
      </c>
      <c r="C766" s="8">
        <v>42640</v>
      </c>
      <c r="D766" s="9">
        <v>260</v>
      </c>
      <c r="E766" s="7" t="s">
        <v>1568</v>
      </c>
      <c r="F766" s="7" t="s">
        <v>1569</v>
      </c>
      <c r="G766" s="10">
        <v>4</v>
      </c>
      <c r="H766" s="5" t="str">
        <f>VLOOKUP(G766,[1]ORG!$A$1:$B$24,2,FALSE)</f>
        <v>SERVEIS SOCIALS</v>
      </c>
    </row>
    <row r="767" spans="1:8" x14ac:dyDescent="0.2">
      <c r="A767" s="7" t="s">
        <v>1570</v>
      </c>
      <c r="B767" s="8">
        <v>42643</v>
      </c>
      <c r="C767" s="8">
        <v>42640</v>
      </c>
      <c r="D767" s="9">
        <v>280</v>
      </c>
      <c r="E767" s="7" t="s">
        <v>1568</v>
      </c>
      <c r="F767" s="7" t="s">
        <v>1571</v>
      </c>
      <c r="G767" s="10">
        <v>4</v>
      </c>
      <c r="H767" s="5" t="str">
        <f>VLOOKUP(G767,[1]ORG!$A$1:$B$24,2,FALSE)</f>
        <v>SERVEIS SOCIALS</v>
      </c>
    </row>
    <row r="768" spans="1:8" x14ac:dyDescent="0.2">
      <c r="A768" s="7" t="s">
        <v>1572</v>
      </c>
      <c r="B768" s="8">
        <v>42643</v>
      </c>
      <c r="C768" s="8">
        <v>42643</v>
      </c>
      <c r="D768" s="9">
        <v>3267</v>
      </c>
      <c r="E768" s="7" t="s">
        <v>425</v>
      </c>
      <c r="F768" s="7" t="s">
        <v>1573</v>
      </c>
      <c r="G768" s="10">
        <v>13</v>
      </c>
      <c r="H768" s="5" t="str">
        <f>VLOOKUP(G768,[1]ORG!$A$1:$B$24,2,FALSE)</f>
        <v>MEDI AMBIENT</v>
      </c>
    </row>
    <row r="769" spans="1:8" x14ac:dyDescent="0.2">
      <c r="A769" s="7" t="s">
        <v>1574</v>
      </c>
      <c r="B769" s="8">
        <v>42643</v>
      </c>
      <c r="C769" s="8">
        <v>42643</v>
      </c>
      <c r="D769" s="9">
        <v>267.87</v>
      </c>
      <c r="E769" s="7" t="s">
        <v>159</v>
      </c>
      <c r="F769" s="7" t="s">
        <v>160</v>
      </c>
      <c r="G769" s="10">
        <v>12</v>
      </c>
      <c r="H769" s="5" t="str">
        <f>VLOOKUP(G769,[1]ORG!$A$1:$B$24,2,FALSE)</f>
        <v>POLICIA</v>
      </c>
    </row>
    <row r="770" spans="1:8" x14ac:dyDescent="0.2">
      <c r="A770" s="7" t="s">
        <v>1575</v>
      </c>
      <c r="B770" s="8">
        <v>42643</v>
      </c>
      <c r="C770" s="8">
        <v>42643</v>
      </c>
      <c r="D770" s="9">
        <v>500.7</v>
      </c>
      <c r="E770" s="7" t="s">
        <v>159</v>
      </c>
      <c r="F770" s="7" t="s">
        <v>160</v>
      </c>
      <c r="G770" s="10">
        <v>25</v>
      </c>
      <c r="H770" s="5" t="str">
        <f>VLOOKUP(G770,[1]ORG!$A$1:$B$24,2,FALSE)</f>
        <v>BRIGADA</v>
      </c>
    </row>
    <row r="771" spans="1:8" x14ac:dyDescent="0.2">
      <c r="A771" s="7" t="s">
        <v>1576</v>
      </c>
      <c r="B771" s="8">
        <v>42643</v>
      </c>
      <c r="C771" s="8">
        <v>42643</v>
      </c>
      <c r="D771" s="9">
        <v>2735.81</v>
      </c>
      <c r="E771" s="7" t="s">
        <v>159</v>
      </c>
      <c r="F771" s="7" t="s">
        <v>1577</v>
      </c>
      <c r="G771" s="10">
        <v>25</v>
      </c>
      <c r="H771" s="5" t="str">
        <f>VLOOKUP(G771,[1]ORG!$A$1:$B$24,2,FALSE)</f>
        <v>BRIGADA</v>
      </c>
    </row>
    <row r="772" spans="1:8" x14ac:dyDescent="0.2">
      <c r="A772" s="7" t="s">
        <v>1578</v>
      </c>
      <c r="B772" s="8">
        <v>42639</v>
      </c>
      <c r="C772" s="8">
        <v>42629</v>
      </c>
      <c r="D772" s="9">
        <v>2360.44</v>
      </c>
      <c r="E772" s="7" t="s">
        <v>218</v>
      </c>
      <c r="F772" s="7" t="s">
        <v>1015</v>
      </c>
      <c r="G772" s="10">
        <v>15</v>
      </c>
      <c r="H772" s="5" t="str">
        <f>VLOOKUP(G772,[1]ORG!$A$1:$B$24,2,FALSE)</f>
        <v>INSTALACIONS I CONSUMS</v>
      </c>
    </row>
    <row r="773" spans="1:8" x14ac:dyDescent="0.2">
      <c r="A773" s="7" t="s">
        <v>1579</v>
      </c>
      <c r="B773" s="8">
        <v>42639</v>
      </c>
      <c r="C773" s="8">
        <v>42628</v>
      </c>
      <c r="D773" s="9">
        <v>1546.62</v>
      </c>
      <c r="E773" s="7" t="s">
        <v>218</v>
      </c>
      <c r="F773" s="7" t="s">
        <v>1015</v>
      </c>
      <c r="G773" s="10">
        <v>15</v>
      </c>
      <c r="H773" s="5" t="str">
        <f>VLOOKUP(G773,[1]ORG!$A$1:$B$24,2,FALSE)</f>
        <v>INSTALACIONS I CONSUMS</v>
      </c>
    </row>
    <row r="774" spans="1:8" x14ac:dyDescent="0.2">
      <c r="A774" s="7" t="s">
        <v>1580</v>
      </c>
      <c r="B774" s="8">
        <v>42642</v>
      </c>
      <c r="C774" s="8">
        <v>42642</v>
      </c>
      <c r="D774" s="9">
        <v>34.99</v>
      </c>
      <c r="E774" s="7" t="s">
        <v>310</v>
      </c>
      <c r="F774" s="7" t="s">
        <v>1581</v>
      </c>
      <c r="G774" s="10">
        <v>21</v>
      </c>
      <c r="H774" s="5" t="str">
        <f>VLOOKUP(G774,[1]ORG!$A$1:$B$24,2,FALSE)</f>
        <v>COMUNICACIÓ</v>
      </c>
    </row>
    <row r="775" spans="1:8" x14ac:dyDescent="0.2">
      <c r="A775" s="7" t="s">
        <v>1582</v>
      </c>
      <c r="B775" s="8">
        <v>42643</v>
      </c>
      <c r="C775" s="8">
        <v>42637</v>
      </c>
      <c r="D775" s="9">
        <v>386.15</v>
      </c>
      <c r="E775" s="7" t="s">
        <v>442</v>
      </c>
      <c r="F775" s="7" t="s">
        <v>1583</v>
      </c>
      <c r="G775" s="10">
        <v>16</v>
      </c>
      <c r="H775" s="5" t="str">
        <f>VLOOKUP(G775,[1]ORG!$A$1:$B$24,2,FALSE)</f>
        <v>DESPESES GENERALS</v>
      </c>
    </row>
    <row r="776" spans="1:8" x14ac:dyDescent="0.2">
      <c r="A776" s="7" t="s">
        <v>1584</v>
      </c>
      <c r="B776" s="8">
        <v>42643</v>
      </c>
      <c r="C776" s="8">
        <v>42643</v>
      </c>
      <c r="D776" s="9">
        <v>212.68</v>
      </c>
      <c r="E776" s="7" t="s">
        <v>159</v>
      </c>
      <c r="F776" s="7" t="s">
        <v>1585</v>
      </c>
      <c r="G776" s="10">
        <v>12</v>
      </c>
      <c r="H776" s="5" t="str">
        <f>VLOOKUP(G776,[1]ORG!$A$1:$B$24,2,FALSE)</f>
        <v>POLICIA</v>
      </c>
    </row>
    <row r="777" spans="1:8" x14ac:dyDescent="0.2">
      <c r="A777" s="7" t="s">
        <v>1586</v>
      </c>
      <c r="B777" s="8">
        <v>42643</v>
      </c>
      <c r="C777" s="8">
        <v>42640</v>
      </c>
      <c r="D777" s="9">
        <v>1730.07</v>
      </c>
      <c r="E777" s="7" t="s">
        <v>827</v>
      </c>
      <c r="F777" s="7" t="s">
        <v>828</v>
      </c>
      <c r="G777" s="10">
        <v>16</v>
      </c>
      <c r="H777" s="5" t="str">
        <f>VLOOKUP(G777,[1]ORG!$A$1:$B$24,2,FALSE)</f>
        <v>DESPESES GENERALS</v>
      </c>
    </row>
    <row r="778" spans="1:8" x14ac:dyDescent="0.2">
      <c r="A778" s="7" t="s">
        <v>1587</v>
      </c>
      <c r="B778" s="8">
        <v>42633</v>
      </c>
      <c r="C778" s="8">
        <v>42629</v>
      </c>
      <c r="D778" s="9">
        <v>762.03</v>
      </c>
      <c r="E778" s="7" t="s">
        <v>1588</v>
      </c>
      <c r="F778" s="7" t="s">
        <v>1589</v>
      </c>
      <c r="G778" s="10">
        <v>4</v>
      </c>
      <c r="H778" s="5" t="str">
        <f>VLOOKUP(G778,[1]ORG!$A$1:$B$24,2,FALSE)</f>
        <v>SERVEIS SOCIALS</v>
      </c>
    </row>
    <row r="779" spans="1:8" x14ac:dyDescent="0.2">
      <c r="A779" s="7" t="s">
        <v>1590</v>
      </c>
      <c r="B779" s="8">
        <v>42643</v>
      </c>
      <c r="C779" s="8">
        <v>42628</v>
      </c>
      <c r="D779" s="9">
        <v>384</v>
      </c>
      <c r="E779" s="7" t="s">
        <v>550</v>
      </c>
      <c r="F779" s="7" t="s">
        <v>1591</v>
      </c>
      <c r="G779" s="10">
        <v>2</v>
      </c>
      <c r="H779" s="5" t="str">
        <f>VLOOKUP(G779,[1]ORG!$A$1:$B$24,2,FALSE)</f>
        <v>JOVENTUT</v>
      </c>
    </row>
    <row r="780" spans="1:8" x14ac:dyDescent="0.2">
      <c r="A780" s="7" t="s">
        <v>1592</v>
      </c>
      <c r="B780" s="8">
        <v>42643</v>
      </c>
      <c r="C780" s="8">
        <v>42643</v>
      </c>
      <c r="D780" s="9">
        <v>210</v>
      </c>
      <c r="E780" s="7" t="s">
        <v>715</v>
      </c>
      <c r="F780" s="7" t="s">
        <v>1065</v>
      </c>
      <c r="G780" s="10">
        <v>4</v>
      </c>
      <c r="H780" s="5" t="str">
        <f>VLOOKUP(G780,[1]ORG!$A$1:$B$24,2,FALSE)</f>
        <v>SERVEIS SOCIALS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</cp:lastModifiedBy>
  <dcterms:created xsi:type="dcterms:W3CDTF">2017-03-09T11:02:16Z</dcterms:created>
  <dcterms:modified xsi:type="dcterms:W3CDTF">2017-03-09T11:02:48Z</dcterms:modified>
</cp:coreProperties>
</file>